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286" documentId="8_{0BC198FD-F561-439E-836E-BD659FB108F7}" xr6:coauthVersionLast="47" xr6:coauthVersionMax="47" xr10:uidLastSave="{09AAD50F-2C95-43D5-B6F9-9BBB262BD1FD}"/>
  <bookViews>
    <workbookView xWindow="14400" yWindow="-16200" windowWidth="14400" windowHeight="15600" tabRatio="797" xr2:uid="{00000000-000D-0000-FFFF-FFFF00000000}"/>
  </bookViews>
  <sheets>
    <sheet name="Payroll" sheetId="23" r:id="rId1"/>
    <sheet name="General Events" sheetId="22" r:id="rId2"/>
    <sheet name="Year End" sheetId="21" r:id="rId3"/>
    <sheet name="Budget Monitoring" sheetId="20" r:id="rId4"/>
    <sheet name="Imprest Calendar" sheetId="4" r:id="rId5"/>
  </sheets>
  <externalReferences>
    <externalReference r:id="rId6"/>
  </externalReferences>
  <definedNames>
    <definedName name="_xlnm._FilterDatabase" localSheetId="3" hidden="1">'Budget Monitoring'!$B$3:$E$8</definedName>
    <definedName name="_xlnm._FilterDatabase" localSheetId="1" hidden="1">'General Events'!$B$3:$E$4</definedName>
    <definedName name="_xlnm._FilterDatabase" localSheetId="4" hidden="1">'Imprest Calendar'!$B$3:$E$8</definedName>
    <definedName name="_xlnm._FilterDatabase" localSheetId="0" hidden="1">Payroll!$B$3:$E$8</definedName>
    <definedName name="_xlnm._FilterDatabase" localSheetId="2" hidden="1">'Year End'!$B$3:$E$4</definedName>
    <definedName name="BankHolidays">OFFSET('[1]Bank Holidays'!$A$2,,,COUNTA('[1]Bank Holidays'!$A:$A)-1,1)</definedName>
    <definedName name="CalendarYear" localSheetId="3">'Budget Monitoring'!$E$3</definedName>
    <definedName name="CalendarYear" localSheetId="1">'General Events'!$E$3</definedName>
    <definedName name="CalendarYear" localSheetId="0">Payroll!$E$3</definedName>
    <definedName name="CalendarYear" localSheetId="2">'Year End'!$E$3</definedName>
    <definedName name="CalendarYear">'Imprest Calendar'!$E$3</definedName>
    <definedName name="DaysAndWeeks">{0,1,2,3,4,5,6} + {0;1;2;3;4;5}*7</definedName>
    <definedName name="Event_Categories" localSheetId="3">'Budget Monitoring'!$H$5:$H$17</definedName>
    <definedName name="Event_Categories" localSheetId="1">'General Events'!$H$5:$H$17</definedName>
    <definedName name="Event_Categories" localSheetId="0">Payroll!$H$5:$H$17</definedName>
    <definedName name="Event_Categories" localSheetId="2">'Year End'!$H$5:$H$18</definedName>
    <definedName name="Event_Categories">'Imprest Calendar'!$H$5:$H$17</definedName>
    <definedName name="Important_Dates" localSheetId="3">'Budget Monitoring'!$B$5:$E$62</definedName>
    <definedName name="Important_Dates" localSheetId="1">'General Events'!$B$5:$E$62</definedName>
    <definedName name="Important_Dates" localSheetId="0">Payroll!$B$5:$E$92</definedName>
    <definedName name="Important_Dates" localSheetId="2">'Year End'!$B$5:$E$62</definedName>
    <definedName name="Important_Dates">'Imprest Calendar'!$B$5:$E$62</definedName>
    <definedName name="WeekStart" localSheetId="3">'Budget Monitoring'!#REF!</definedName>
    <definedName name="WeekStart" localSheetId="1">'General Events'!#REF!</definedName>
    <definedName name="WeekStart" localSheetId="0">Payroll!#REF!</definedName>
    <definedName name="WeekStart" localSheetId="2">'Year End'!#REF!</definedName>
    <definedName name="WeekStart">'Imprest Calendar'!#REF!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0" l="1"/>
  <c r="B11" i="20"/>
  <c r="B10" i="20"/>
  <c r="B5" i="20"/>
  <c r="C6" i="20" l="1"/>
  <c r="B6" i="20"/>
  <c r="C5" i="20"/>
  <c r="C11" i="20"/>
  <c r="B7" i="20" l="1"/>
</calcChain>
</file>

<file path=xl/sharedStrings.xml><?xml version="1.0" encoding="utf-8"?>
<sst xmlns="http://schemas.openxmlformats.org/spreadsheetml/2006/main" count="390" uniqueCount="88">
  <si>
    <t>School Finance Annual
Approximate Events Calendar</t>
  </si>
  <si>
    <t>Event categories</t>
  </si>
  <si>
    <t>Day</t>
  </si>
  <si>
    <t>Describe Your Event</t>
  </si>
  <si>
    <t>Event Type</t>
  </si>
  <si>
    <t>Past Events</t>
  </si>
  <si>
    <t>SBM Briefing</t>
  </si>
  <si>
    <t>Pupil Census</t>
  </si>
  <si>
    <t>Schools Forum</t>
  </si>
  <si>
    <t>Traded Services</t>
  </si>
  <si>
    <t>Easter</t>
  </si>
  <si>
    <t>Year End Preparation</t>
  </si>
  <si>
    <t>Budget</t>
  </si>
  <si>
    <t>Grants</t>
  </si>
  <si>
    <t>January</t>
  </si>
  <si>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brochure available to schools - To Be Advised</t>
    </r>
  </si>
  <si>
    <t xml:space="preserve">Late January/February </t>
  </si>
  <si>
    <r>
      <t xml:space="preserve">Spring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</si>
  <si>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t>Mid - Late February</t>
  </si>
  <si>
    <r>
      <rPr>
        <b/>
        <sz val="11"/>
        <color theme="1" tint="0.24994659260841701"/>
        <rFont val="Tw Cen MT"/>
        <family val="2"/>
        <scheme val="minor"/>
      </rPr>
      <t>Closedown timetable</t>
    </r>
    <r>
      <rPr>
        <sz val="11"/>
        <color theme="1" tint="0.24994659260841701"/>
        <rFont val="Tw Cen MT"/>
        <family val="2"/>
        <scheme val="minor"/>
      </rPr>
      <t xml:space="preserve"> and forms issued to schools – all dates must be noted and met.</t>
    </r>
  </si>
  <si>
    <t>End of February</t>
  </si>
  <si>
    <r>
      <t xml:space="preserve">Deadline for submission to LA of </t>
    </r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sign-up sheet </t>
    </r>
  </si>
  <si>
    <r>
      <t xml:space="preserve">Final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</si>
  <si>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End of March</t>
  </si>
  <si>
    <r>
      <t xml:space="preserve">Final High needs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</si>
  <si>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May/June</t>
  </si>
  <si>
    <r>
      <rPr>
        <b/>
        <sz val="11"/>
        <color theme="1" tint="0.24994659260841701"/>
        <rFont val="Tw Cen MT"/>
        <family val="2"/>
        <scheme val="minor"/>
      </rPr>
      <t>Grants</t>
    </r>
    <r>
      <rPr>
        <sz val="11"/>
        <color theme="1" tint="0.24994659260841701"/>
        <rFont val="Tw Cen MT"/>
        <family val="2"/>
        <scheme val="minor"/>
      </rPr>
      <t xml:space="preserve"> Summary email to schools</t>
    </r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</si>
  <si>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</si>
  <si>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t>School Finance Annual
Year End Calendar</t>
  </si>
  <si>
    <t>Capital BM</t>
  </si>
  <si>
    <t>Imprest</t>
  </si>
  <si>
    <t>Payroll</t>
  </si>
  <si>
    <t>BWO Reports</t>
  </si>
  <si>
    <t>CFR</t>
  </si>
  <si>
    <t>Budget Plans</t>
  </si>
  <si>
    <t>SC, SD, PIA, RIA etc</t>
  </si>
  <si>
    <t>Invoices</t>
  </si>
  <si>
    <t>NatWest Payments</t>
  </si>
  <si>
    <t>SFVS</t>
  </si>
  <si>
    <t>Within 1 week of confirmation email from Schools Finance</t>
  </si>
  <si>
    <t>Final Consistent Financial Report to be sent in to Schools Finance via e-mail in XML format (NB Proposed CFR MUST have been agreed first with Schools Finance)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</si>
  <si>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</si>
  <si>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</si>
  <si>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submission deadline to LA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</si>
  <si>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submission deadline to LA</t>
    </r>
  </si>
  <si>
    <t>School Finance Annual
Event Calendar</t>
  </si>
  <si>
    <t>Period 6 Budget Monitoring Templates to be submitted to schools</t>
  </si>
  <si>
    <t>Revenue BM</t>
  </si>
  <si>
    <t>Half Term</t>
  </si>
  <si>
    <t>Deadline for Submissions</t>
  </si>
  <si>
    <t>Final date to get imprests for P6 BM</t>
  </si>
  <si>
    <t>Deadline for Imprests for inclusion in Month End BWO reports</t>
  </si>
  <si>
    <t>Monthly BWO reports to schools</t>
  </si>
  <si>
    <t>Final date to get imprests for P9 BM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</si>
  <si>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Capital Budget Outturn forms sent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</si>
  <si>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Payroll Data input deadline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</si>
  <si>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Interim payroll reports issued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</si>
  <si>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Deadline for amendments to payroll data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</si>
  <si>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Deadline for Capital Budget Outturn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</si>
  <si>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Deadline for Capital queries or charges to BWO relating</t>
    </r>
  </si>
  <si>
    <t>Spring holiday: Mon 30th Mar 2025 to Mon 10th Apr 2026</t>
  </si>
  <si>
    <t>October holiday: Mon 27th Oct 2025 to Fri 31st Oct 2025</t>
  </si>
  <si>
    <t>February holiday: Mon 16th Feb 2026 to Fri 20th Feb 2026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</si>
  <si>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Deadline All invoices received by Purchase to Pay for central payment AFTER this date will be charged to New Year.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</si>
  <si>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Deadline for centrally paid in Income at NATWEST to allow time to clear by 31st March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</si>
  <si>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 xml:space="preserve">Final Imprest claim must be received by Schools Finance, reconciled to 20th March bank statement (please attach a copy) 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</si>
  <si>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All the following must be with Schools Finance having been approved by Head Teacher :- SC, SD, PIA, RIA, UIFSM Journal Transfer forms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</si>
  <si>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Payroll final reports to schools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</si>
  <si>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Statutory deadline for SFVS Return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</si>
  <si>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BWO Reports to schools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</si>
  <si>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Any queries from M12 BWO (Wiser) report (close of day)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</si>
  <si>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Final BWO (Wiser) reports issued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</si>
  <si>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Proposed/Interim Consistent Financial Report (CFR) to be sent in to Schools Finance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</si>
  <si>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Autumn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</si>
  <si>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</t>
    </r>
  </si>
  <si>
    <r>
      <rPr>
        <sz val="11"/>
        <color rgb="FFC00000"/>
        <rFont val="Tw Cen MT"/>
        <family val="2"/>
        <scheme val="minor"/>
      </rPr>
      <t xml:space="preserve">NOT CONFIRMED </t>
    </r>
    <r>
      <rPr>
        <sz val="11"/>
        <color theme="1" tint="0.24994659260841701"/>
        <rFont val="Tw Cen MT"/>
        <family val="2"/>
        <scheme val="minor"/>
      </rPr>
      <t xml:space="preserve">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</si>
  <si>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rPr>
        <sz val="11"/>
        <color rgb="FFC00000"/>
        <rFont val="Tw Cen MT"/>
        <family val="2"/>
        <scheme val="minor"/>
      </rPr>
      <t>NOT CONFIRMED</t>
    </r>
    <r>
      <rPr>
        <sz val="11"/>
        <color theme="1" tint="0.24994659260841701"/>
        <rFont val="Tw Cen MT"/>
        <family val="2"/>
        <scheme val="minor"/>
      </rPr>
      <t xml:space="preserve"> 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</si>
  <si>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Indicative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the LA</t>
    </r>
  </si>
  <si>
    <r>
      <rPr>
        <sz val="11"/>
        <color rgb="FFC00000"/>
        <rFont val="Tw Cen MT"/>
        <family val="2"/>
        <scheme val="minor"/>
      </rPr>
      <t xml:space="preserve">NOT CONFIRMED </t>
    </r>
    <r>
      <rPr>
        <sz val="11"/>
        <color theme="1" tint="0.24994659260841701"/>
        <rFont val="Tw Cen MT"/>
        <family val="2"/>
        <scheme val="minor"/>
      </rPr>
      <t xml:space="preserve">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</si>
  <si>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rPr>
        <sz val="11"/>
        <color rgb="FFC00000"/>
        <rFont val="Tw Cen MT"/>
        <family val="2"/>
        <scheme val="minor"/>
      </rPr>
      <t>NOT CONFIRMED</t>
    </r>
    <r>
      <rPr>
        <sz val="11"/>
        <color theme="1" tint="0.24994659260841701"/>
        <rFont val="Tw Cen MT"/>
        <family val="2"/>
        <scheme val="minor"/>
      </rPr>
      <t xml:space="preserve"> 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 to DfE</t>
    </r>
  </si>
  <si>
    <r>
      <rPr>
        <b/>
        <sz val="11"/>
        <color theme="3" tint="0.499984740745262"/>
        <rFont val="Tw Cen MT"/>
        <family val="2"/>
        <scheme val="minor"/>
      </rPr>
      <t>Schools Forum</t>
    </r>
    <r>
      <rPr>
        <sz val="11"/>
        <color theme="3" tint="0.499984740745262"/>
        <rFont val="Tw Cen MT"/>
        <family val="2"/>
        <scheme val="minor"/>
      </rPr>
      <t xml:space="preserve"> </t>
    </r>
  </si>
  <si>
    <t>First deadlines</t>
  </si>
  <si>
    <t>First report available</t>
  </si>
  <si>
    <t>Final deadline</t>
  </si>
  <si>
    <t>Gross Pay deadline</t>
  </si>
  <si>
    <t>Final Report</t>
  </si>
  <si>
    <t>Payroll Open</t>
  </si>
  <si>
    <t>Actual pay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</si>
</sst>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d"/>
    <numFmt numFmtId="167" formatCode="[$-809]d\ mmmm\ yyyy;@"/>
  </numFmts>
  <fonts count="47" x14ac:knownFonts="1">
    <font>
      <sz val="10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Rockwell"/>
      <family val="4"/>
      <scheme val="major"/>
    </font>
    <font>
      <sz val="10"/>
      <color theme="0"/>
      <name val="Tw Cen MT"/>
      <family val="2"/>
      <scheme val="minor"/>
    </font>
    <font>
      <sz val="11"/>
      <color theme="0"/>
      <name val="Rockwell"/>
      <family val="4"/>
      <scheme val="major"/>
    </font>
    <font>
      <sz val="11"/>
      <name val="Tw Cen MT"/>
      <family val="2"/>
      <scheme val="minor"/>
    </font>
    <font>
      <sz val="10"/>
      <color theme="1"/>
      <name val="Tw Cen MT"/>
      <family val="2"/>
      <scheme val="minor"/>
    </font>
    <font>
      <sz val="11"/>
      <color theme="1" tint="0.34998626667073579"/>
      <name val="Tw Cen MT"/>
      <family val="2"/>
      <scheme val="minor"/>
    </font>
    <font>
      <sz val="11"/>
      <color theme="1" tint="0.34998626667073579"/>
      <name val="Rockwell"/>
      <family val="1"/>
      <scheme val="major"/>
    </font>
    <font>
      <sz val="15"/>
      <color theme="3"/>
      <name val="Rockwell"/>
      <family val="1"/>
      <scheme val="major"/>
    </font>
    <font>
      <sz val="15"/>
      <color theme="1" tint="0.34998626667073579"/>
      <name val="Rockwell"/>
      <family val="1"/>
      <scheme val="major"/>
    </font>
    <font>
      <b/>
      <sz val="26"/>
      <color theme="1" tint="0.34998626667073579"/>
      <name val="Tw Cen MT"/>
      <family val="2"/>
      <scheme val="minor"/>
    </font>
    <font>
      <sz val="11"/>
      <color theme="1" tint="0.24994659260841701"/>
      <name val="Tw Cen MT"/>
      <family val="2"/>
      <scheme val="minor"/>
    </font>
    <font>
      <b/>
      <sz val="28"/>
      <color theme="1"/>
      <name val="Rockwell"/>
      <family val="1"/>
      <scheme val="major"/>
    </font>
    <font>
      <sz val="12"/>
      <color theme="1"/>
      <name val="Tw Cen MT"/>
      <family val="2"/>
      <scheme val="minor"/>
    </font>
    <font>
      <sz val="10"/>
      <color theme="1"/>
      <name val="Rockwell"/>
      <family val="4"/>
      <scheme val="major"/>
    </font>
    <font>
      <i/>
      <sz val="12"/>
      <color theme="1"/>
      <name val="Tw Cen MT"/>
      <family val="2"/>
      <scheme val="minor"/>
    </font>
    <font>
      <sz val="28"/>
      <color theme="1"/>
      <name val="Rockwell"/>
      <family val="1"/>
      <scheme val="major"/>
    </font>
    <font>
      <b/>
      <sz val="11"/>
      <color theme="1" tint="0.24994659260841701"/>
      <name val="Tw Cen MT"/>
      <family val="2"/>
      <scheme val="minor"/>
    </font>
    <font>
      <i/>
      <sz val="11"/>
      <color theme="0" tint="-0.249977111117893"/>
      <name val="Tw Cen MT"/>
      <family val="2"/>
      <scheme val="minor"/>
    </font>
    <font>
      <sz val="14"/>
      <color theme="0"/>
      <name val="Tw Cen MT"/>
      <family val="2"/>
      <scheme val="minor"/>
    </font>
    <font>
      <i/>
      <sz val="11"/>
      <color theme="1" tint="0.34998626667073579"/>
      <name val="Tw Cen MT"/>
      <family val="2"/>
      <scheme val="minor"/>
    </font>
    <font>
      <i/>
      <sz val="11"/>
      <color theme="1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006100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20"/>
      <color theme="1"/>
      <name val="Rockwell"/>
      <family val="1"/>
      <scheme val="major"/>
    </font>
    <font>
      <b/>
      <sz val="11"/>
      <color rgb="FFC00000"/>
      <name val="Tw Cen MT"/>
      <family val="2"/>
      <scheme val="minor"/>
    </font>
    <font>
      <sz val="11"/>
      <color rgb="FFC00000"/>
      <name val="Tw Cen MT"/>
      <family val="2"/>
      <scheme val="minor"/>
    </font>
    <font>
      <i/>
      <sz val="11"/>
      <color rgb="FFC00000"/>
      <name val="Tw Cen MT"/>
      <family val="2"/>
      <scheme val="minor"/>
    </font>
    <font>
      <b/>
      <sz val="11"/>
      <color theme="2" tint="-0.749992370372631"/>
      <name val="Tw Cen MT"/>
      <family val="2"/>
      <scheme val="minor"/>
    </font>
    <font>
      <b/>
      <sz val="11"/>
      <color rgb="FF0070C0"/>
      <name val="Tw Cen MT"/>
      <family val="2"/>
      <scheme val="minor"/>
    </font>
    <font>
      <b/>
      <sz val="11"/>
      <color theme="3" tint="0.499984740745262"/>
      <name val="Tw Cen MT"/>
      <family val="2"/>
      <scheme val="minor"/>
    </font>
    <font>
      <sz val="11"/>
      <color theme="3" tint="0.499984740745262"/>
      <name val="Tw Cen MT"/>
      <family val="2"/>
      <scheme val="minor"/>
    </font>
    <font>
      <i/>
      <sz val="11"/>
      <color theme="3" tint="0.499984740745262"/>
      <name val="Tw Cen MT"/>
      <family val="2"/>
      <scheme val="minor"/>
    </font>
    <font>
      <b/>
      <i/>
      <sz val="11"/>
      <color theme="3" tint="0.499984740745262"/>
      <name val="Tw Cen MT"/>
      <family val="2"/>
      <scheme val="minor"/>
    </font>
    <font>
      <i/>
      <sz val="11"/>
      <name val="Tw Cen MT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lightUp">
        <fgColor theme="0" tint="-4.9989318521683403E-2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E8DD0A"/>
        <bgColor indexed="64"/>
      </patternFill>
    </fill>
    <fill>
      <patternFill patternType="solid">
        <fgColor theme="4" tint="-0.74999237037263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747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6795556505021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 style="dotted">
        <color theme="0" tint="-0.14993743705557422"/>
      </left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54">
    <xf numFmtId="0" fontId="0" fillId="0" borderId="0"/>
    <xf numFmtId="0" fontId="6" fillId="0" borderId="0"/>
    <xf numFmtId="0" fontId="11" fillId="0" borderId="2" applyNumberFormat="0" applyAlignment="0" applyProtection="0"/>
    <xf numFmtId="0" fontId="12" fillId="0" borderId="0">
      <alignment horizontal="left" vertical="top" wrapText="1" indent="1"/>
    </xf>
    <xf numFmtId="0" fontId="10" fillId="0" borderId="1" applyNumberFormat="0" applyFill="0" applyAlignment="0" applyProtection="0"/>
    <xf numFmtId="0" fontId="7" fillId="0" borderId="3">
      <alignment horizontal="left" vertical="top" wrapText="1" indent="1" readingOrder="1"/>
    </xf>
    <xf numFmtId="0" fontId="2" fillId="4" borderId="0" applyNumberFormat="0" applyBorder="0" applyAlignment="0" applyProtection="0"/>
    <xf numFmtId="166" fontId="8" fillId="0" borderId="0">
      <alignment horizontal="left" indent="1"/>
    </xf>
    <xf numFmtId="0" fontId="6" fillId="5" borderId="0" applyNumberFormat="0" applyFont="0" applyBorder="0" applyAlignment="0">
      <alignment horizontal="left" vertical="center" indent="1"/>
    </xf>
    <xf numFmtId="0" fontId="13" fillId="0" borderId="3">
      <alignment horizontal="left" vertical="top" wrapText="1" indent="1"/>
    </xf>
    <xf numFmtId="166" fontId="9" fillId="0" borderId="4">
      <alignment horizontal="left" indent="1"/>
    </xf>
    <xf numFmtId="0" fontId="7" fillId="9" borderId="3">
      <alignment horizontal="left" vertical="top" wrapText="1" indent="1"/>
    </xf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13" applyNumberFormat="0" applyAlignment="0" applyProtection="0"/>
    <xf numFmtId="0" fontId="29" fillId="24" borderId="14" applyNumberFormat="0" applyAlignment="0" applyProtection="0"/>
    <xf numFmtId="0" fontId="30" fillId="24" borderId="13" applyNumberFormat="0" applyAlignment="0" applyProtection="0"/>
    <xf numFmtId="0" fontId="31" fillId="0" borderId="15" applyNumberFormat="0" applyFill="0" applyAlignment="0" applyProtection="0"/>
    <xf numFmtId="0" fontId="32" fillId="25" borderId="16" applyNumberFormat="0" applyAlignment="0" applyProtection="0"/>
    <xf numFmtId="0" fontId="33" fillId="0" borderId="0" applyNumberFormat="0" applyFill="0" applyBorder="0" applyAlignment="0" applyProtection="0"/>
    <xf numFmtId="0" fontId="7" fillId="26" borderId="17" applyNumberFormat="0" applyFont="0" applyAlignment="0" applyProtection="0"/>
    <xf numFmtId="0" fontId="34" fillId="0" borderId="18" applyNumberFormat="0" applyFill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5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35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6" borderId="0" xfId="0" applyFill="1"/>
    <xf numFmtId="0" fontId="3" fillId="6" borderId="0" xfId="0" applyFont="1" applyFill="1"/>
    <xf numFmtId="0" fontId="15" fillId="6" borderId="0" xfId="0" applyFont="1" applyFill="1"/>
    <xf numFmtId="0" fontId="16" fillId="6" borderId="0" xfId="0" applyFont="1" applyFill="1"/>
    <xf numFmtId="0" fontId="0" fillId="6" borderId="0" xfId="0" applyFill="1" applyAlignment="1">
      <alignment horizontal="left" indent="1"/>
    </xf>
    <xf numFmtId="0" fontId="16" fillId="6" borderId="0" xfId="0" applyFont="1" applyFill="1" applyAlignment="1">
      <alignment horizontal="left" indent="1"/>
    </xf>
    <xf numFmtId="0" fontId="13" fillId="0" borderId="6" xfId="9" applyBorder="1">
      <alignment horizontal="left" vertical="top" wrapText="1" indent="1"/>
    </xf>
    <xf numFmtId="0" fontId="0" fillId="14" borderId="0" xfId="0" applyFill="1"/>
    <xf numFmtId="0" fontId="4" fillId="15" borderId="0" xfId="0" applyFont="1" applyFill="1"/>
    <xf numFmtId="0" fontId="5" fillId="15" borderId="0" xfId="0" applyFont="1" applyFill="1"/>
    <xf numFmtId="0" fontId="14" fillId="15" borderId="0" xfId="0" applyFont="1" applyFill="1" applyAlignment="1">
      <alignment horizontal="left" vertical="top" wrapText="1" indent="1"/>
    </xf>
    <xf numFmtId="0" fontId="13" fillId="0" borderId="9" xfId="9" applyBorder="1">
      <alignment horizontal="left" vertical="top" wrapText="1" indent="1"/>
    </xf>
    <xf numFmtId="0" fontId="0" fillId="15" borderId="0" xfId="0" applyFill="1"/>
    <xf numFmtId="0" fontId="3" fillId="15" borderId="0" xfId="0" applyFont="1" applyFill="1" applyAlignment="1">
      <alignment wrapText="1"/>
    </xf>
    <xf numFmtId="0" fontId="0" fillId="15" borderId="0" xfId="0" applyFill="1" applyAlignment="1">
      <alignment wrapText="1"/>
    </xf>
    <xf numFmtId="0" fontId="21" fillId="2" borderId="0" xfId="0" applyFont="1" applyFill="1" applyAlignment="1">
      <alignment horizontal="left" vertical="center" indent="1"/>
    </xf>
    <xf numFmtId="0" fontId="21" fillId="18" borderId="0" xfId="0" applyFont="1" applyFill="1" applyAlignment="1">
      <alignment horizontal="left" vertical="center" indent="1"/>
    </xf>
    <xf numFmtId="0" fontId="22" fillId="0" borderId="7" xfId="9" applyFont="1" applyBorder="1">
      <alignment horizontal="left" vertical="top" wrapText="1" indent="1"/>
    </xf>
    <xf numFmtId="0" fontId="17" fillId="6" borderId="0" xfId="0" applyFont="1" applyFill="1" applyAlignment="1">
      <alignment vertical="top" wrapText="1"/>
    </xf>
    <xf numFmtId="0" fontId="20" fillId="6" borderId="11" xfId="9" applyFont="1" applyFill="1" applyBorder="1" applyAlignment="1">
      <alignment horizontal="left" vertical="center" wrapText="1" indent="1"/>
    </xf>
    <xf numFmtId="0" fontId="23" fillId="10" borderId="11" xfId="0" applyFont="1" applyFill="1" applyBorder="1" applyAlignment="1">
      <alignment horizontal="left" vertical="center" indent="1"/>
    </xf>
    <xf numFmtId="0" fontId="23" fillId="19" borderId="11" xfId="0" applyFont="1" applyFill="1" applyBorder="1" applyAlignment="1">
      <alignment horizontal="left" vertical="center" indent="1"/>
    </xf>
    <xf numFmtId="0" fontId="23" fillId="11" borderId="11" xfId="0" applyFont="1" applyFill="1" applyBorder="1" applyAlignment="1">
      <alignment horizontal="left" vertical="center" indent="1"/>
    </xf>
    <xf numFmtId="0" fontId="23" fillId="13" borderId="11" xfId="0" applyFont="1" applyFill="1" applyBorder="1" applyAlignment="1">
      <alignment horizontal="left" vertical="center" indent="1"/>
    </xf>
    <xf numFmtId="0" fontId="23" fillId="3" borderId="11" xfId="0" applyFont="1" applyFill="1" applyBorder="1" applyAlignment="1">
      <alignment horizontal="left" vertical="center" indent="1"/>
    </xf>
    <xf numFmtId="0" fontId="20" fillId="16" borderId="11" xfId="9" applyFont="1" applyFill="1" applyBorder="1" applyAlignment="1">
      <alignment horizontal="left" vertical="center" wrapText="1" indent="1"/>
    </xf>
    <xf numFmtId="167" fontId="19" fillId="0" borderId="5" xfId="9" applyNumberFormat="1" applyFont="1" applyBorder="1">
      <alignment horizontal="left" vertical="top" wrapText="1" indent="1"/>
    </xf>
    <xf numFmtId="0" fontId="23" fillId="47" borderId="11" xfId="0" applyFont="1" applyFill="1" applyBorder="1" applyAlignment="1">
      <alignment horizontal="left" vertical="center" indent="1"/>
    </xf>
    <xf numFmtId="0" fontId="23" fillId="48" borderId="11" xfId="0" applyFont="1" applyFill="1" applyBorder="1" applyAlignment="1">
      <alignment horizontal="left" vertical="center" indent="1"/>
    </xf>
    <xf numFmtId="0" fontId="23" fillId="49" borderId="11" xfId="0" applyFont="1" applyFill="1" applyBorder="1" applyAlignment="1">
      <alignment horizontal="left" vertical="center" indent="1"/>
    </xf>
    <xf numFmtId="0" fontId="23" fillId="50" borderId="11" xfId="0" applyFont="1" applyFill="1" applyBorder="1" applyAlignment="1">
      <alignment horizontal="left" vertical="center" indent="1"/>
    </xf>
    <xf numFmtId="0" fontId="23" fillId="52" borderId="11" xfId="0" applyFont="1" applyFill="1" applyBorder="1" applyAlignment="1">
      <alignment horizontal="left" vertical="center" indent="1"/>
    </xf>
    <xf numFmtId="0" fontId="23" fillId="51" borderId="11" xfId="0" applyFont="1" applyFill="1" applyBorder="1" applyAlignment="1">
      <alignment horizontal="left" vertical="center" indent="1"/>
    </xf>
    <xf numFmtId="0" fontId="23" fillId="12" borderId="11" xfId="0" applyFont="1" applyFill="1" applyBorder="1" applyAlignment="1">
      <alignment horizontal="left" vertical="center" indent="1"/>
    </xf>
    <xf numFmtId="167" fontId="19" fillId="0" borderId="5" xfId="9" applyNumberFormat="1" applyFont="1" applyBorder="1" applyAlignment="1">
      <alignment horizontal="left" vertical="center" wrapText="1" indent="1"/>
    </xf>
    <xf numFmtId="0" fontId="13" fillId="0" borderId="6" xfId="9" applyBorder="1" applyAlignment="1">
      <alignment horizontal="left" vertical="center" wrapText="1" indent="1"/>
    </xf>
    <xf numFmtId="0" fontId="13" fillId="0" borderId="9" xfId="9" applyBorder="1" applyAlignment="1">
      <alignment horizontal="left" vertical="center" wrapText="1" indent="1"/>
    </xf>
    <xf numFmtId="0" fontId="22" fillId="0" borderId="7" xfId="9" applyFont="1" applyBorder="1" applyAlignment="1">
      <alignment horizontal="left" vertical="center" wrapText="1" indent="1"/>
    </xf>
    <xf numFmtId="0" fontId="13" fillId="11" borderId="9" xfId="9" applyFill="1" applyBorder="1" applyAlignment="1">
      <alignment horizontal="left" vertical="center" wrapText="1" indent="1"/>
    </xf>
    <xf numFmtId="0" fontId="13" fillId="3" borderId="9" xfId="9" applyFill="1" applyBorder="1" applyAlignment="1">
      <alignment horizontal="left" vertical="center" wrapText="1" indent="1"/>
    </xf>
    <xf numFmtId="0" fontId="13" fillId="10" borderId="9" xfId="9" applyFill="1" applyBorder="1" applyAlignment="1">
      <alignment horizontal="left" vertical="center" wrapText="1" indent="1"/>
    </xf>
    <xf numFmtId="0" fontId="18" fillId="15" borderId="8" xfId="0" applyFont="1" applyFill="1" applyBorder="1" applyAlignment="1">
      <alignment horizontal="center" vertical="center" wrapText="1"/>
    </xf>
    <xf numFmtId="167" fontId="37" fillId="0" borderId="5" xfId="9" applyNumberFormat="1" applyFont="1" applyBorder="1" applyAlignment="1">
      <alignment horizontal="left" vertical="center" wrapText="1" indent="1"/>
    </xf>
    <xf numFmtId="0" fontId="38" fillId="0" borderId="6" xfId="9" applyFont="1" applyBorder="1" applyAlignment="1">
      <alignment horizontal="left" vertical="center" wrapText="1" indent="1"/>
    </xf>
    <xf numFmtId="0" fontId="39" fillId="0" borderId="7" xfId="9" applyFont="1" applyBorder="1" applyAlignment="1">
      <alignment horizontal="left" vertical="center" wrapText="1" indent="1"/>
    </xf>
    <xf numFmtId="0" fontId="39" fillId="19" borderId="11" xfId="0" applyFont="1" applyFill="1" applyBorder="1" applyAlignment="1">
      <alignment horizontal="left" vertical="center" indent="1"/>
    </xf>
    <xf numFmtId="0" fontId="19" fillId="0" borderId="6" xfId="9" applyFont="1" applyBorder="1" applyAlignment="1">
      <alignment horizontal="left" vertical="center" wrapText="1" indent="1"/>
    </xf>
    <xf numFmtId="0" fontId="38" fillId="0" borderId="9" xfId="9" applyFont="1" applyBorder="1" applyAlignment="1">
      <alignment horizontal="left" vertical="center" wrapText="1" indent="1"/>
    </xf>
    <xf numFmtId="0" fontId="23" fillId="53" borderId="11" xfId="0" applyFont="1" applyFill="1" applyBorder="1" applyAlignment="1">
      <alignment horizontal="left" vertical="center" indent="1"/>
    </xf>
    <xf numFmtId="167" fontId="40" fillId="0" borderId="5" xfId="9" applyNumberFormat="1" applyFont="1" applyBorder="1" applyAlignment="1">
      <alignment horizontal="left" vertical="center" wrapText="1" indent="1"/>
    </xf>
    <xf numFmtId="167" fontId="41" fillId="0" borderId="5" xfId="9" applyNumberFormat="1" applyFont="1" applyBorder="1" applyAlignment="1">
      <alignment horizontal="left" vertical="center" wrapText="1" indent="1"/>
    </xf>
    <xf numFmtId="167" fontId="42" fillId="0" borderId="5" xfId="9" applyNumberFormat="1" applyFont="1" applyBorder="1" applyAlignment="1">
      <alignment horizontal="left" vertical="center" wrapText="1" indent="1"/>
    </xf>
    <xf numFmtId="0" fontId="43" fillId="0" borderId="6" xfId="9" applyFont="1" applyBorder="1" applyAlignment="1">
      <alignment horizontal="left" vertical="center" wrapText="1" indent="1"/>
    </xf>
    <xf numFmtId="0" fontId="43" fillId="0" borderId="9" xfId="9" applyFont="1" applyBorder="1" applyAlignment="1">
      <alignment horizontal="left" vertical="center" wrapText="1" indent="1"/>
    </xf>
    <xf numFmtId="0" fontId="44" fillId="0" borderId="7" xfId="9" applyFont="1" applyBorder="1" applyAlignment="1">
      <alignment horizontal="left" vertical="center" wrapText="1" indent="1"/>
    </xf>
    <xf numFmtId="0" fontId="42" fillId="0" borderId="6" xfId="9" applyFont="1" applyBorder="1" applyAlignment="1">
      <alignment horizontal="left" vertical="center" wrapText="1" indent="1"/>
    </xf>
    <xf numFmtId="0" fontId="42" fillId="0" borderId="9" xfId="9" applyFont="1" applyBorder="1" applyAlignment="1">
      <alignment horizontal="left" vertical="center" wrapText="1" indent="1"/>
    </xf>
    <xf numFmtId="0" fontId="45" fillId="0" borderId="7" xfId="9" applyFont="1" applyBorder="1" applyAlignment="1">
      <alignment horizontal="left" vertical="center" wrapText="1" indent="1"/>
    </xf>
    <xf numFmtId="0" fontId="14" fillId="15" borderId="0" xfId="0" applyFont="1" applyFill="1" applyAlignment="1">
      <alignment horizontal="center" vertical="center" wrapText="1"/>
    </xf>
    <xf numFmtId="0" fontId="36" fillId="15" borderId="8" xfId="0" applyFont="1" applyFill="1" applyBorder="1" applyAlignment="1">
      <alignment horizontal="center" vertical="center" wrapText="1"/>
    </xf>
    <xf numFmtId="0" fontId="36" fillId="15" borderId="0" xfId="0" applyFont="1" applyFill="1" applyAlignment="1">
      <alignment horizontal="center" vertical="center" wrapText="1"/>
    </xf>
    <xf numFmtId="0" fontId="21" fillId="17" borderId="10" xfId="0" applyFont="1" applyFill="1" applyBorder="1" applyAlignment="1">
      <alignment horizontal="left" vertical="center" indent="1"/>
    </xf>
    <xf numFmtId="0" fontId="36" fillId="15" borderId="19" xfId="0" applyFont="1" applyFill="1" applyBorder="1" applyAlignment="1">
      <alignment horizontal="center" vertical="center" wrapText="1"/>
    </xf>
    <xf numFmtId="0" fontId="36" fillId="15" borderId="20" xfId="0" applyFont="1" applyFill="1" applyBorder="1" applyAlignment="1">
      <alignment horizontal="center" vertical="center" wrapText="1"/>
    </xf>
    <xf numFmtId="0" fontId="46" fillId="3" borderId="11" xfId="0" applyFont="1" applyFill="1" applyBorder="1" applyAlignment="1">
      <alignment horizontal="left" vertical="center" indent="1"/>
    </xf>
    <xf numFmtId="0" fontId="23" fillId="54" borderId="11" xfId="0" applyFont="1" applyFill="1" applyBorder="1" applyAlignment="1">
      <alignment horizontal="left" vertical="center" indent="1"/>
    </xf>
  </cellXfs>
  <cellStyles count="54">
    <cellStyle name="20% - Accent1" xfId="33" builtinId="30" customBuiltin="1"/>
    <cellStyle name="20% - Accent2" xfId="36" builtinId="34" customBuiltin="1"/>
    <cellStyle name="20% - Accent3" xfId="39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4" builtinId="31" customBuiltin="1"/>
    <cellStyle name="40% - Accent2" xfId="37" builtinId="35" customBuiltin="1"/>
    <cellStyle name="40% - Accent3" xfId="40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5" builtinId="32" customBuiltin="1"/>
    <cellStyle name="60% - Accent2" xfId="38" builtinId="36" customBuiltin="1"/>
    <cellStyle name="60% - Accent3" xfId="41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12" builtinId="29" customBuiltin="1"/>
    <cellStyle name="Accent2" xfId="6" builtinId="33" customBuiltin="1"/>
    <cellStyle name="Accent3" xfId="13" builtinId="37" customBuiltin="1"/>
    <cellStyle name="Accent4" xfId="14" builtinId="41" customBuiltin="1"/>
    <cellStyle name="Accent5" xfId="45" builtinId="45" customBuiltin="1"/>
    <cellStyle name="Accent6" xfId="49" builtinId="49" customBuiltin="1"/>
    <cellStyle name="Bad" xfId="23" builtinId="27" customBuiltin="1"/>
    <cellStyle name="Banded" xfId="8" xr:uid="{00000000-0005-0000-0000-000019000000}"/>
    <cellStyle name="Calculation" xfId="27" builtinId="22" customBuiltin="1"/>
    <cellStyle name="Check Cell" xfId="29" builtinId="23" customBuiltin="1"/>
    <cellStyle name="Comma" xfId="15" builtinId="3" customBuiltin="1"/>
    <cellStyle name="Comma [0]" xfId="16" builtinId="6" customBuiltin="1"/>
    <cellStyle name="Currency" xfId="17" builtinId="4" customBuiltin="1"/>
    <cellStyle name="Currency [0]" xfId="18" builtinId="7" customBuiltin="1"/>
    <cellStyle name="Day" xfId="7" xr:uid="{00000000-0005-0000-0000-000020000000}"/>
    <cellStyle name="DayFormat" xfId="10" xr:uid="{00000000-0005-0000-0000-000021000000}"/>
    <cellStyle name="DayText" xfId="9" xr:uid="{00000000-0005-0000-0000-000022000000}"/>
    <cellStyle name="Explanatory Text" xfId="5" builtinId="53" customBuiltin="1"/>
    <cellStyle name="Good" xfId="22" builtinId="26" customBuiltin="1"/>
    <cellStyle name="Heading 1" xfId="4" builtinId="16" customBuiltin="1"/>
    <cellStyle name="Heading 2" xfId="2" builtinId="17" customBuiltin="1"/>
    <cellStyle name="Heading 3" xfId="20" builtinId="18" customBuiltin="1"/>
    <cellStyle name="Heading 4" xfId="21" builtinId="19" customBuiltin="1"/>
    <cellStyle name="Input" xfId="25" builtinId="20" customBuiltin="1"/>
    <cellStyle name="Linked Cell" xfId="28" builtinId="24" customBuiltin="1"/>
    <cellStyle name="Neutral" xfId="24" builtinId="28" customBuiltin="1"/>
    <cellStyle name="NonEditable" xfId="11" xr:uid="{00000000-0005-0000-0000-00002C000000}"/>
    <cellStyle name="Normal" xfId="0" builtinId="0" customBuiltin="1"/>
    <cellStyle name="Normal 2" xfId="1" xr:uid="{00000000-0005-0000-0000-00002E000000}"/>
    <cellStyle name="Normal 3" xfId="53" xr:uid="{8C33259E-91B7-42DE-9128-D533DD371883}"/>
    <cellStyle name="Note" xfId="31" builtinId="10" customBuiltin="1"/>
    <cellStyle name="Output" xfId="26" builtinId="21" customBuiltin="1"/>
    <cellStyle name="Per cent" xfId="19" builtinId="5" customBuiltin="1"/>
    <cellStyle name="Title" xfId="3" builtinId="15" customBuiltin="1"/>
    <cellStyle name="Total" xfId="32" builtinId="25" customBuiltin="1"/>
    <cellStyle name="Warning Text" xfId="30" builtinId="11" customBuiltin="1"/>
  </cellStyles>
  <dxfs count="78"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8DD0A"/>
      <color rgb="FFE9E409"/>
      <color rgb="FFE8D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E$3" max="2999" min="1900" page="10" val="2025"/>
</file>

<file path=xl/ctrlProps/ctrlProp2.xml><?xml version="1.0" encoding="utf-8"?>
<formControlPr xmlns="http://schemas.microsoft.com/office/spreadsheetml/2009/9/main" objectType="Spin" dx="16" fmlaLink="$E$3" max="2999" min="1900" page="10" val="2025"/>
</file>

<file path=xl/ctrlProps/ctrlProp3.xml><?xml version="1.0" encoding="utf-8"?>
<formControlPr xmlns="http://schemas.microsoft.com/office/spreadsheetml/2009/9/main" objectType="Spin" dx="16" fmlaLink="$E$3" max="2999" min="1900" page="10" val="2026"/>
</file>

<file path=xl/ctrlProps/ctrlProp4.xml><?xml version="1.0" encoding="utf-8"?>
<formControlPr xmlns="http://schemas.microsoft.com/office/spreadsheetml/2009/9/main" objectType="Spin" dx="16" fmlaLink="$E$3" max="2999" min="1900" page="10" val="2025"/>
</file>

<file path=xl/ctrlProps/ctrlProp5.xml><?xml version="1.0" encoding="utf-8"?>
<formControlPr xmlns="http://schemas.microsoft.com/office/spreadsheetml/2009/9/main" objectType="Spin" dx="16" fmlaLink="$E$3" max="2999" min="1900" page="10" val="202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</xdr:row>
          <xdr:rowOff>285750</xdr:rowOff>
        </xdr:from>
        <xdr:to>
          <xdr:col>6</xdr:col>
          <xdr:colOff>12700</xdr:colOff>
          <xdr:row>2</xdr:row>
          <xdr:rowOff>590550</xdr:rowOff>
        </xdr:to>
        <xdr:sp macro="" textlink="">
          <xdr:nvSpPr>
            <xdr:cNvPr id="20481" name="Spinner" descr="Use the spinner button to change calendar year or change the year in cell E3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66F42C84-F46D-4A34-A1B2-DDF4F2A6A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6385" name="Spinner" descr="Use the spinner button to change calendar year or change the year in cell E3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5361" name="Spinner" descr="Use the spinner button to change calendar year or change the year in cell E3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</xdr:row>
          <xdr:rowOff>482600</xdr:rowOff>
        </xdr:from>
        <xdr:to>
          <xdr:col>6</xdr:col>
          <xdr:colOff>25400</xdr:colOff>
          <xdr:row>2</xdr:row>
          <xdr:rowOff>787400</xdr:rowOff>
        </xdr:to>
        <xdr:sp macro="" textlink="">
          <xdr:nvSpPr>
            <xdr:cNvPr id="14337" name="Spinner" descr="Use the spinner button to change calendar year or change the year in cell E3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</xdr:row>
          <xdr:rowOff>285750</xdr:rowOff>
        </xdr:from>
        <xdr:to>
          <xdr:col>6</xdr:col>
          <xdr:colOff>12700</xdr:colOff>
          <xdr:row>2</xdr:row>
          <xdr:rowOff>590550</xdr:rowOff>
        </xdr:to>
        <xdr:sp macro="" textlink="">
          <xdr:nvSpPr>
            <xdr:cNvPr id="1025" name="Spinner" descr="Use the spinner button to change calendar year or change the year in cell 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sar\AppData\Local\Microsoft\Windows\INetCache\Content.Outlook\24X3K5LP\Wokingham%2025-26%20Processing%20Dates.xlsm" TargetMode="External"/><Relationship Id="rId1" Type="http://schemas.openxmlformats.org/officeDocument/2006/relationships/externalLinkPath" Target="file:///C:\Users\vicsar\AppData\Local\Microsoft\Windows\INetCache\Content.Outlook\24X3K5LP\Wokingham%2025-26%20Processing%20D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yroll Deadline Tool (2)"/>
      <sheetName val="Bank Holidays"/>
      <sheetName val="Payroll Deadline Tool"/>
    </sheetNames>
    <sheetDataSet>
      <sheetData sheetId="0" refreshError="1"/>
      <sheetData sheetId="1">
        <row r="1">
          <cell r="A1" t="str">
            <v>Bank Holidays</v>
          </cell>
        </row>
        <row r="2">
          <cell r="A2">
            <v>43466</v>
          </cell>
        </row>
        <row r="3">
          <cell r="A3">
            <v>43574</v>
          </cell>
        </row>
        <row r="4">
          <cell r="A4">
            <v>43577</v>
          </cell>
        </row>
        <row r="5">
          <cell r="A5">
            <v>43591</v>
          </cell>
        </row>
        <row r="6">
          <cell r="A6">
            <v>43612</v>
          </cell>
        </row>
        <row r="7">
          <cell r="A7">
            <v>43703</v>
          </cell>
        </row>
        <row r="8">
          <cell r="A8">
            <v>43824</v>
          </cell>
        </row>
        <row r="9">
          <cell r="A9">
            <v>43825</v>
          </cell>
        </row>
        <row r="10">
          <cell r="A10">
            <v>43826</v>
          </cell>
        </row>
        <row r="11">
          <cell r="A11">
            <v>43831</v>
          </cell>
        </row>
        <row r="12">
          <cell r="A12">
            <v>43931</v>
          </cell>
        </row>
        <row r="13">
          <cell r="A13">
            <v>43934</v>
          </cell>
        </row>
        <row r="14">
          <cell r="A14">
            <v>43959</v>
          </cell>
        </row>
        <row r="15">
          <cell r="A15">
            <v>43976</v>
          </cell>
        </row>
        <row r="16">
          <cell r="A16">
            <v>44074</v>
          </cell>
        </row>
        <row r="17">
          <cell r="A17">
            <v>44190</v>
          </cell>
        </row>
        <row r="18">
          <cell r="A18">
            <v>44193</v>
          </cell>
        </row>
        <row r="19">
          <cell r="A19">
            <v>44194</v>
          </cell>
        </row>
        <row r="20">
          <cell r="A20">
            <v>44197</v>
          </cell>
        </row>
        <row r="21">
          <cell r="A21">
            <v>44288</v>
          </cell>
        </row>
        <row r="22">
          <cell r="A22">
            <v>44291</v>
          </cell>
        </row>
        <row r="23">
          <cell r="A23">
            <v>44319</v>
          </cell>
        </row>
        <row r="24">
          <cell r="A24">
            <v>44347</v>
          </cell>
        </row>
        <row r="25">
          <cell r="A25">
            <v>44438</v>
          </cell>
        </row>
        <row r="26">
          <cell r="A26">
            <v>44557</v>
          </cell>
        </row>
        <row r="27">
          <cell r="A27">
            <v>44558</v>
          </cell>
        </row>
        <row r="28">
          <cell r="A28">
            <v>44564</v>
          </cell>
        </row>
        <row r="29">
          <cell r="A29">
            <v>44666</v>
          </cell>
        </row>
        <row r="30">
          <cell r="A30">
            <v>44669</v>
          </cell>
        </row>
        <row r="31">
          <cell r="A31">
            <v>44683</v>
          </cell>
        </row>
        <row r="32">
          <cell r="A32">
            <v>44714</v>
          </cell>
        </row>
        <row r="33">
          <cell r="A33">
            <v>44715</v>
          </cell>
        </row>
        <row r="34">
          <cell r="A34">
            <v>44802</v>
          </cell>
        </row>
        <row r="35">
          <cell r="A35">
            <v>44921</v>
          </cell>
        </row>
        <row r="36">
          <cell r="A36">
            <v>44922</v>
          </cell>
        </row>
        <row r="37">
          <cell r="A37">
            <v>44928</v>
          </cell>
        </row>
        <row r="38">
          <cell r="A38">
            <v>45023</v>
          </cell>
        </row>
        <row r="39">
          <cell r="A39">
            <v>45026</v>
          </cell>
        </row>
        <row r="40">
          <cell r="A40">
            <v>45047</v>
          </cell>
        </row>
        <row r="41">
          <cell r="A41">
            <v>45054</v>
          </cell>
        </row>
        <row r="42">
          <cell r="A42">
            <v>45075</v>
          </cell>
        </row>
        <row r="43">
          <cell r="A43">
            <v>45166</v>
          </cell>
        </row>
        <row r="44">
          <cell r="A44">
            <v>45285</v>
          </cell>
        </row>
        <row r="45">
          <cell r="A45">
            <v>45286</v>
          </cell>
        </row>
        <row r="46">
          <cell r="A46">
            <v>45292</v>
          </cell>
        </row>
        <row r="47">
          <cell r="A47">
            <v>45380</v>
          </cell>
        </row>
        <row r="48">
          <cell r="A48">
            <v>45383</v>
          </cell>
        </row>
        <row r="49">
          <cell r="A49">
            <v>45418</v>
          </cell>
        </row>
        <row r="50">
          <cell r="A50">
            <v>45439</v>
          </cell>
        </row>
        <row r="51">
          <cell r="A51">
            <v>45530</v>
          </cell>
        </row>
        <row r="52">
          <cell r="A52">
            <v>45651</v>
          </cell>
        </row>
        <row r="53">
          <cell r="A53">
            <v>45652</v>
          </cell>
        </row>
        <row r="54">
          <cell r="A54">
            <v>45658</v>
          </cell>
        </row>
        <row r="55">
          <cell r="A55">
            <v>45765</v>
          </cell>
        </row>
        <row r="56">
          <cell r="A56">
            <v>45768</v>
          </cell>
        </row>
        <row r="57">
          <cell r="A57">
            <v>45782</v>
          </cell>
        </row>
        <row r="58">
          <cell r="A58">
            <v>45803</v>
          </cell>
        </row>
        <row r="59">
          <cell r="A59">
            <v>45894</v>
          </cell>
        </row>
        <row r="60">
          <cell r="A60">
            <v>46016</v>
          </cell>
        </row>
        <row r="61">
          <cell r="A61">
            <v>46017</v>
          </cell>
        </row>
        <row r="62">
          <cell r="A62">
            <v>46023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9_calendar">
  <a:themeElements>
    <a:clrScheme name="Custom 124">
      <a:dk1>
        <a:sysClr val="windowText" lastClr="000000"/>
      </a:dk1>
      <a:lt1>
        <a:sysClr val="window" lastClr="FFFFFF"/>
      </a:lt1>
      <a:dk2>
        <a:srgbClr val="12121E"/>
      </a:dk2>
      <a:lt2>
        <a:srgbClr val="F2F2F2"/>
      </a:lt2>
      <a:accent1>
        <a:srgbClr val="FCD9C4"/>
      </a:accent1>
      <a:accent2>
        <a:srgbClr val="8CE7F3"/>
      </a:accent2>
      <a:accent3>
        <a:srgbClr val="D6F2B0"/>
      </a:accent3>
      <a:accent4>
        <a:srgbClr val="ECAED0"/>
      </a:accent4>
      <a:accent5>
        <a:srgbClr val="F9BD99"/>
      </a:accent5>
      <a:accent6>
        <a:srgbClr val="A7E356"/>
      </a:accent6>
      <a:hlink>
        <a:srgbClr val="FCD9C4"/>
      </a:hlink>
      <a:folHlink>
        <a:srgbClr val="FCD9C4"/>
      </a:folHlink>
    </a:clrScheme>
    <a:fontScheme name="Custom 207">
      <a:majorFont>
        <a:latin typeface="Rockwell"/>
        <a:ea typeface=""/>
        <a:cs typeface=""/>
      </a:majorFont>
      <a:minorFont>
        <a:latin typeface="Tw Cen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E072-4E55-4404-82AE-05C929621C86}">
  <sheetPr>
    <tabColor theme="5"/>
    <pageSetUpPr autoPageBreaks="0" fitToPage="1"/>
  </sheetPr>
  <dimension ref="A1:J95"/>
  <sheetViews>
    <sheetView showGridLines="0" tabSelected="1" zoomScale="106" zoomScaleNormal="106" workbookViewId="0">
      <selection activeCell="C79" sqref="C79"/>
    </sheetView>
  </sheetViews>
  <sheetFormatPr defaultRowHeight="13" x14ac:dyDescent="0.3"/>
  <cols>
    <col min="1" max="1" width="11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3.5" customHeight="1" x14ac:dyDescent="0.3">
      <c r="A3" s="15"/>
      <c r="B3" s="60" t="s">
        <v>45</v>
      </c>
      <c r="C3" s="60"/>
      <c r="D3" s="12"/>
      <c r="E3" s="43">
        <v>2025</v>
      </c>
      <c r="F3" s="16"/>
      <c r="G3" s="16"/>
      <c r="H3" s="64" t="s">
        <v>1</v>
      </c>
      <c r="I3" s="65"/>
      <c r="J3" s="15"/>
    </row>
    <row r="4" spans="1:10" ht="28.5" customHeight="1" x14ac:dyDescent="0.35">
      <c r="A4" s="2"/>
      <c r="B4" s="18" t="s">
        <v>2</v>
      </c>
      <c r="C4" s="17" t="s">
        <v>3</v>
      </c>
      <c r="D4" s="63" t="s">
        <v>4</v>
      </c>
      <c r="E4" s="63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45754</v>
      </c>
      <c r="C5" s="23" t="s">
        <v>81</v>
      </c>
      <c r="D5" s="38"/>
      <c r="E5" s="39" t="s">
        <v>81</v>
      </c>
      <c r="F5" s="2"/>
      <c r="G5" s="2"/>
      <c r="H5" s="23" t="s">
        <v>81</v>
      </c>
      <c r="I5" s="22"/>
      <c r="J5" s="3"/>
    </row>
    <row r="6" spans="1:10" ht="20.149999999999999" customHeight="1" x14ac:dyDescent="0.3">
      <c r="A6" s="3"/>
      <c r="B6" s="36">
        <v>45756</v>
      </c>
      <c r="C6" s="23" t="s">
        <v>82</v>
      </c>
      <c r="D6" s="40"/>
      <c r="E6" s="39" t="s">
        <v>82</v>
      </c>
      <c r="F6" s="2"/>
      <c r="G6" s="2"/>
      <c r="H6" s="23" t="s">
        <v>82</v>
      </c>
      <c r="I6" s="24"/>
      <c r="J6" s="3"/>
    </row>
    <row r="7" spans="1:10" ht="20.149999999999999" customHeight="1" x14ac:dyDescent="0.3">
      <c r="A7" s="3"/>
      <c r="B7" s="36">
        <v>45758</v>
      </c>
      <c r="C7" s="23" t="s">
        <v>83</v>
      </c>
      <c r="D7" s="41"/>
      <c r="E7" s="39" t="s">
        <v>83</v>
      </c>
      <c r="F7" s="2"/>
      <c r="G7" s="2"/>
      <c r="H7" s="23" t="s">
        <v>83</v>
      </c>
      <c r="I7" s="67"/>
      <c r="J7" s="3"/>
    </row>
    <row r="8" spans="1:10" ht="20.149999999999999" customHeight="1" x14ac:dyDescent="0.3">
      <c r="A8" s="3"/>
      <c r="B8" s="36">
        <v>45761</v>
      </c>
      <c r="C8" s="23" t="s">
        <v>84</v>
      </c>
      <c r="D8" s="42"/>
      <c r="E8" s="39" t="s">
        <v>84</v>
      </c>
      <c r="F8" s="2"/>
      <c r="G8" s="2"/>
      <c r="H8" s="23" t="s">
        <v>84</v>
      </c>
      <c r="I8" s="66"/>
      <c r="J8" s="3"/>
    </row>
    <row r="9" spans="1:10" ht="20.149999999999999" customHeight="1" x14ac:dyDescent="0.3">
      <c r="A9" s="3"/>
      <c r="B9" s="36">
        <v>45769</v>
      </c>
      <c r="C9" s="23" t="s">
        <v>85</v>
      </c>
      <c r="D9" s="38"/>
      <c r="E9" s="39" t="s">
        <v>85</v>
      </c>
      <c r="F9" s="2"/>
      <c r="G9" s="2"/>
      <c r="H9" s="23" t="s">
        <v>85</v>
      </c>
      <c r="I9" s="25"/>
      <c r="J9" s="3"/>
    </row>
    <row r="10" spans="1:10" ht="20.149999999999999" customHeight="1" x14ac:dyDescent="0.3">
      <c r="A10" s="3"/>
      <c r="B10" s="36">
        <v>45771</v>
      </c>
      <c r="C10" s="23" t="s">
        <v>86</v>
      </c>
      <c r="D10" s="38"/>
      <c r="E10" s="39" t="s">
        <v>86</v>
      </c>
      <c r="F10" s="2"/>
      <c r="G10" s="2"/>
      <c r="H10" s="23" t="s">
        <v>86</v>
      </c>
      <c r="I10" s="32"/>
      <c r="J10" s="3"/>
    </row>
    <row r="11" spans="1:10" ht="20.149999999999999" customHeight="1" x14ac:dyDescent="0.3">
      <c r="A11" s="3"/>
      <c r="B11" s="36">
        <v>45775</v>
      </c>
      <c r="C11" s="23" t="s">
        <v>87</v>
      </c>
      <c r="D11" s="38"/>
      <c r="E11" s="39" t="s">
        <v>87</v>
      </c>
      <c r="F11" s="2"/>
      <c r="G11" s="2"/>
      <c r="H11" s="23" t="s">
        <v>87</v>
      </c>
      <c r="I11" s="35"/>
      <c r="J11" s="3"/>
    </row>
    <row r="12" spans="1:10" ht="20.149999999999999" customHeight="1" x14ac:dyDescent="0.3">
      <c r="A12" s="3"/>
      <c r="B12" s="36">
        <v>45785</v>
      </c>
      <c r="C12" s="23" t="s">
        <v>81</v>
      </c>
      <c r="D12" s="38"/>
      <c r="E12" s="39" t="s">
        <v>81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45789</v>
      </c>
      <c r="C13" s="23" t="s">
        <v>82</v>
      </c>
      <c r="D13" s="40"/>
      <c r="E13" s="39" t="s">
        <v>82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36">
        <v>45791</v>
      </c>
      <c r="C14" s="23" t="s">
        <v>83</v>
      </c>
      <c r="D14" s="41"/>
      <c r="E14" s="39" t="s">
        <v>83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>
        <v>45792</v>
      </c>
      <c r="C15" s="23" t="s">
        <v>84</v>
      </c>
      <c r="D15" s="42"/>
      <c r="E15" s="39" t="s">
        <v>84</v>
      </c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>
        <v>45798</v>
      </c>
      <c r="C16" s="23" t="s">
        <v>85</v>
      </c>
      <c r="D16" s="38"/>
      <c r="E16" s="39" t="s">
        <v>85</v>
      </c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>
        <v>45800</v>
      </c>
      <c r="C17" s="23" t="s">
        <v>86</v>
      </c>
      <c r="D17" s="38"/>
      <c r="E17" s="39" t="s">
        <v>86</v>
      </c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>
        <v>45805</v>
      </c>
      <c r="C18" s="23" t="s">
        <v>87</v>
      </c>
      <c r="D18" s="38"/>
      <c r="E18" s="39" t="s">
        <v>87</v>
      </c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>
        <v>45818</v>
      </c>
      <c r="C19" s="23" t="s">
        <v>81</v>
      </c>
      <c r="D19" s="38"/>
      <c r="E19" s="39" t="s">
        <v>81</v>
      </c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>
        <v>45820</v>
      </c>
      <c r="C20" s="23" t="s">
        <v>82</v>
      </c>
      <c r="D20" s="40"/>
      <c r="E20" s="39" t="s">
        <v>82</v>
      </c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>
        <v>45824</v>
      </c>
      <c r="C21" s="23" t="s">
        <v>83</v>
      </c>
      <c r="D21" s="41"/>
      <c r="E21" s="39" t="s">
        <v>83</v>
      </c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>
        <v>45825</v>
      </c>
      <c r="C22" s="23" t="s">
        <v>84</v>
      </c>
      <c r="D22" s="42"/>
      <c r="E22" s="39" t="s">
        <v>84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>
        <v>45831</v>
      </c>
      <c r="C23" s="23" t="s">
        <v>85</v>
      </c>
      <c r="D23" s="38"/>
      <c r="E23" s="39" t="s">
        <v>85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45833</v>
      </c>
      <c r="C24" s="23" t="s">
        <v>86</v>
      </c>
      <c r="D24" s="38"/>
      <c r="E24" s="39" t="s">
        <v>86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45835</v>
      </c>
      <c r="C25" s="23" t="s">
        <v>87</v>
      </c>
      <c r="D25" s="38"/>
      <c r="E25" s="39" t="s">
        <v>87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45847</v>
      </c>
      <c r="C26" s="23" t="s">
        <v>81</v>
      </c>
      <c r="D26" s="38"/>
      <c r="E26" s="39" t="s">
        <v>81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>
        <v>45849</v>
      </c>
      <c r="C27" s="23" t="s">
        <v>82</v>
      </c>
      <c r="D27" s="40"/>
      <c r="E27" s="39" t="s">
        <v>82</v>
      </c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>
        <v>45853</v>
      </c>
      <c r="C28" s="23" t="s">
        <v>83</v>
      </c>
      <c r="D28" s="41"/>
      <c r="E28" s="39" t="s">
        <v>83</v>
      </c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>
        <v>45854</v>
      </c>
      <c r="C29" s="23" t="s">
        <v>84</v>
      </c>
      <c r="D29" s="42"/>
      <c r="E29" s="39" t="s">
        <v>84</v>
      </c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>
        <v>45860</v>
      </c>
      <c r="C30" s="23" t="s">
        <v>85</v>
      </c>
      <c r="D30" s="38"/>
      <c r="E30" s="39" t="s">
        <v>85</v>
      </c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>
        <v>45862</v>
      </c>
      <c r="C31" s="23" t="s">
        <v>86</v>
      </c>
      <c r="D31" s="38"/>
      <c r="E31" s="39" t="s">
        <v>86</v>
      </c>
      <c r="F31" s="2"/>
      <c r="G31" s="2"/>
      <c r="H31" s="2"/>
      <c r="I31" s="20"/>
      <c r="J31" s="2"/>
    </row>
    <row r="32" spans="1:10" ht="15.5" x14ac:dyDescent="0.3">
      <c r="A32" s="2"/>
      <c r="B32" s="36">
        <v>45866</v>
      </c>
      <c r="C32" s="23" t="s">
        <v>87</v>
      </c>
      <c r="D32" s="38"/>
      <c r="E32" s="39" t="s">
        <v>87</v>
      </c>
      <c r="F32" s="2"/>
      <c r="G32" s="2"/>
      <c r="H32" s="2"/>
      <c r="I32" s="20"/>
      <c r="J32" s="2"/>
    </row>
    <row r="33" spans="1:10" ht="15.5" x14ac:dyDescent="0.3">
      <c r="A33" s="2"/>
      <c r="B33" s="36">
        <v>45877</v>
      </c>
      <c r="C33" s="23" t="s">
        <v>81</v>
      </c>
      <c r="D33" s="38"/>
      <c r="E33" s="39" t="s">
        <v>81</v>
      </c>
      <c r="F33" s="2"/>
      <c r="G33" s="2"/>
      <c r="H33" s="2"/>
      <c r="I33" s="20"/>
      <c r="J33" s="2"/>
    </row>
    <row r="34" spans="1:10" ht="28" x14ac:dyDescent="0.3">
      <c r="A34" s="2"/>
      <c r="B34" s="36">
        <v>45881</v>
      </c>
      <c r="C34" s="23" t="s">
        <v>82</v>
      </c>
      <c r="D34" s="40"/>
      <c r="E34" s="39" t="s">
        <v>82</v>
      </c>
      <c r="F34" s="2"/>
      <c r="G34" s="2"/>
      <c r="H34" s="2"/>
      <c r="I34" s="20"/>
      <c r="J34" s="2"/>
    </row>
    <row r="35" spans="1:10" ht="15.5" x14ac:dyDescent="0.3">
      <c r="A35" s="2"/>
      <c r="B35" s="36">
        <v>45883</v>
      </c>
      <c r="C35" s="23" t="s">
        <v>83</v>
      </c>
      <c r="D35" s="41"/>
      <c r="E35" s="39" t="s">
        <v>83</v>
      </c>
      <c r="F35" s="2"/>
      <c r="G35" s="2"/>
      <c r="H35" s="2"/>
      <c r="I35" s="20"/>
      <c r="J35" s="2"/>
    </row>
    <row r="36" spans="1:10" ht="28" x14ac:dyDescent="0.3">
      <c r="A36" s="2"/>
      <c r="B36" s="28">
        <v>45884</v>
      </c>
      <c r="C36" s="23" t="s">
        <v>84</v>
      </c>
      <c r="D36" s="42"/>
      <c r="E36" s="39" t="s">
        <v>84</v>
      </c>
      <c r="F36" s="2"/>
      <c r="G36" s="2"/>
      <c r="H36" s="2"/>
      <c r="I36" s="20"/>
      <c r="J36" s="2"/>
    </row>
    <row r="37" spans="1:10" ht="15.5" x14ac:dyDescent="0.3">
      <c r="A37" s="2"/>
      <c r="B37" s="28">
        <v>45890</v>
      </c>
      <c r="C37" s="23" t="s">
        <v>85</v>
      </c>
      <c r="D37" s="38"/>
      <c r="E37" s="39" t="s">
        <v>85</v>
      </c>
      <c r="F37" s="2"/>
      <c r="G37" s="2"/>
      <c r="H37" s="2"/>
      <c r="I37" s="20"/>
      <c r="J37" s="2"/>
    </row>
    <row r="38" spans="1:10" ht="15.5" x14ac:dyDescent="0.3">
      <c r="A38" s="2"/>
      <c r="B38" s="28">
        <v>45895</v>
      </c>
      <c r="C38" s="23" t="s">
        <v>86</v>
      </c>
      <c r="D38" s="38"/>
      <c r="E38" s="39" t="s">
        <v>86</v>
      </c>
      <c r="F38" s="2"/>
      <c r="G38" s="2"/>
      <c r="H38" s="2"/>
      <c r="I38" s="20"/>
      <c r="J38" s="2"/>
    </row>
    <row r="39" spans="1:10" ht="15.5" x14ac:dyDescent="0.3">
      <c r="A39" s="2"/>
      <c r="B39" s="28">
        <v>45897</v>
      </c>
      <c r="C39" s="23" t="s">
        <v>87</v>
      </c>
      <c r="D39" s="38"/>
      <c r="E39" s="39" t="s">
        <v>87</v>
      </c>
      <c r="F39" s="2"/>
      <c r="G39" s="2"/>
      <c r="H39" s="2"/>
      <c r="I39" s="20"/>
      <c r="J39" s="2"/>
    </row>
    <row r="40" spans="1:10" ht="15.5" x14ac:dyDescent="0.3">
      <c r="A40" s="2"/>
      <c r="B40" s="28">
        <v>45909</v>
      </c>
      <c r="C40" s="23" t="s">
        <v>81</v>
      </c>
      <c r="D40" s="38"/>
      <c r="E40" s="39" t="s">
        <v>81</v>
      </c>
      <c r="F40" s="2"/>
      <c r="G40" s="2"/>
      <c r="H40" s="2"/>
      <c r="I40" s="20"/>
      <c r="J40" s="2"/>
    </row>
    <row r="41" spans="1:10" ht="28" x14ac:dyDescent="0.3">
      <c r="A41" s="2"/>
      <c r="B41" s="28">
        <v>45911</v>
      </c>
      <c r="C41" s="23" t="s">
        <v>82</v>
      </c>
      <c r="D41" s="40"/>
      <c r="E41" s="39" t="s">
        <v>82</v>
      </c>
      <c r="F41" s="2"/>
      <c r="G41" s="2"/>
      <c r="H41" s="2"/>
      <c r="I41" s="20"/>
      <c r="J41" s="2"/>
    </row>
    <row r="42" spans="1:10" ht="15.5" x14ac:dyDescent="0.3">
      <c r="A42" s="2"/>
      <c r="B42" s="28">
        <v>45915</v>
      </c>
      <c r="C42" s="23" t="s">
        <v>83</v>
      </c>
      <c r="D42" s="41"/>
      <c r="E42" s="39" t="s">
        <v>83</v>
      </c>
      <c r="F42" s="2"/>
      <c r="G42" s="2"/>
      <c r="H42" s="2"/>
      <c r="I42" s="20"/>
      <c r="J42" s="2"/>
    </row>
    <row r="43" spans="1:10" ht="28" x14ac:dyDescent="0.3">
      <c r="A43" s="2"/>
      <c r="B43" s="28">
        <v>45916</v>
      </c>
      <c r="C43" s="23" t="s">
        <v>84</v>
      </c>
      <c r="D43" s="42"/>
      <c r="E43" s="39" t="s">
        <v>84</v>
      </c>
      <c r="F43" s="2"/>
      <c r="G43" s="2"/>
      <c r="H43" s="2"/>
      <c r="I43" s="20"/>
      <c r="J43" s="2"/>
    </row>
    <row r="44" spans="1:10" ht="15.5" x14ac:dyDescent="0.3">
      <c r="A44" s="2"/>
      <c r="B44" s="28">
        <v>45922</v>
      </c>
      <c r="C44" s="23" t="s">
        <v>85</v>
      </c>
      <c r="D44" s="38"/>
      <c r="E44" s="39" t="s">
        <v>85</v>
      </c>
      <c r="F44" s="2"/>
      <c r="G44" s="2"/>
      <c r="H44" s="2"/>
      <c r="I44" s="20"/>
      <c r="J44" s="2"/>
    </row>
    <row r="45" spans="1:10" ht="15.5" x14ac:dyDescent="0.3">
      <c r="A45" s="2"/>
      <c r="B45" s="28">
        <v>45924</v>
      </c>
      <c r="C45" s="23" t="s">
        <v>86</v>
      </c>
      <c r="D45" s="38"/>
      <c r="E45" s="39" t="s">
        <v>86</v>
      </c>
      <c r="F45" s="2"/>
      <c r="G45" s="2"/>
      <c r="H45" s="2"/>
      <c r="I45" s="20"/>
      <c r="J45" s="2"/>
    </row>
    <row r="46" spans="1:10" ht="15.5" x14ac:dyDescent="0.3">
      <c r="A46" s="2"/>
      <c r="B46" s="28">
        <v>45926</v>
      </c>
      <c r="C46" s="23" t="s">
        <v>87</v>
      </c>
      <c r="D46" s="38"/>
      <c r="E46" s="39" t="s">
        <v>87</v>
      </c>
      <c r="F46" s="2"/>
      <c r="G46" s="2"/>
      <c r="H46" s="2"/>
      <c r="I46" s="20"/>
      <c r="J46" s="2"/>
    </row>
    <row r="47" spans="1:10" ht="15.5" x14ac:dyDescent="0.3">
      <c r="A47" s="2"/>
      <c r="B47" s="28">
        <v>45939</v>
      </c>
      <c r="C47" s="23" t="s">
        <v>81</v>
      </c>
      <c r="D47" s="38"/>
      <c r="E47" s="39" t="s">
        <v>81</v>
      </c>
      <c r="F47" s="2"/>
      <c r="G47" s="2"/>
      <c r="H47" s="2"/>
      <c r="I47" s="20"/>
      <c r="J47" s="2"/>
    </row>
    <row r="48" spans="1:10" ht="28" x14ac:dyDescent="0.3">
      <c r="A48" s="2"/>
      <c r="B48" s="28">
        <v>45943</v>
      </c>
      <c r="C48" s="23" t="s">
        <v>82</v>
      </c>
      <c r="D48" s="40"/>
      <c r="E48" s="39" t="s">
        <v>82</v>
      </c>
      <c r="F48" s="2"/>
      <c r="G48" s="2"/>
      <c r="H48" s="2"/>
      <c r="I48" s="20"/>
      <c r="J48" s="2"/>
    </row>
    <row r="49" spans="1:10" ht="15.5" x14ac:dyDescent="0.3">
      <c r="A49" s="2"/>
      <c r="B49" s="28">
        <v>45945</v>
      </c>
      <c r="C49" s="23" t="s">
        <v>83</v>
      </c>
      <c r="D49" s="41"/>
      <c r="E49" s="39" t="s">
        <v>83</v>
      </c>
      <c r="F49" s="2"/>
      <c r="G49" s="2"/>
      <c r="H49" s="2"/>
      <c r="I49" s="20"/>
      <c r="J49" s="2"/>
    </row>
    <row r="50" spans="1:10" ht="28" x14ac:dyDescent="0.3">
      <c r="A50" s="2"/>
      <c r="B50" s="28">
        <v>45946</v>
      </c>
      <c r="C50" s="23" t="s">
        <v>84</v>
      </c>
      <c r="D50" s="42"/>
      <c r="E50" s="39" t="s">
        <v>84</v>
      </c>
      <c r="F50" s="2"/>
      <c r="G50" s="2"/>
      <c r="H50" s="2"/>
      <c r="I50" s="20"/>
      <c r="J50" s="2"/>
    </row>
    <row r="51" spans="1:10" ht="15.5" x14ac:dyDescent="0.3">
      <c r="A51" s="2"/>
      <c r="B51" s="28">
        <v>45952</v>
      </c>
      <c r="C51" s="23" t="s">
        <v>85</v>
      </c>
      <c r="D51" s="38"/>
      <c r="E51" s="39" t="s">
        <v>85</v>
      </c>
      <c r="F51" s="2"/>
      <c r="G51" s="2"/>
      <c r="H51" s="2"/>
      <c r="I51" s="20"/>
      <c r="J51" s="2"/>
    </row>
    <row r="52" spans="1:10" ht="15.5" x14ac:dyDescent="0.3">
      <c r="A52" s="2"/>
      <c r="B52" s="28">
        <v>45954</v>
      </c>
      <c r="C52" s="23" t="s">
        <v>86</v>
      </c>
      <c r="D52" s="38"/>
      <c r="E52" s="39" t="s">
        <v>86</v>
      </c>
      <c r="F52" s="2"/>
      <c r="G52" s="2"/>
      <c r="H52" s="2"/>
      <c r="I52" s="20"/>
      <c r="J52" s="2"/>
    </row>
    <row r="53" spans="1:10" ht="15.5" x14ac:dyDescent="0.3">
      <c r="A53" s="2"/>
      <c r="B53" s="28">
        <v>45958</v>
      </c>
      <c r="C53" s="23" t="s">
        <v>87</v>
      </c>
      <c r="D53" s="38"/>
      <c r="E53" s="39" t="s">
        <v>87</v>
      </c>
      <c r="F53" s="2"/>
      <c r="G53" s="2"/>
      <c r="H53" s="2"/>
      <c r="I53" s="20"/>
      <c r="J53" s="2"/>
    </row>
    <row r="54" spans="1:10" ht="15.5" x14ac:dyDescent="0.3">
      <c r="A54" s="2"/>
      <c r="B54" s="28">
        <v>45972</v>
      </c>
      <c r="C54" s="23" t="s">
        <v>81</v>
      </c>
      <c r="D54" s="38"/>
      <c r="E54" s="39" t="s">
        <v>81</v>
      </c>
      <c r="F54" s="2"/>
      <c r="G54" s="2"/>
      <c r="H54" s="2"/>
      <c r="I54" s="20"/>
      <c r="J54" s="2"/>
    </row>
    <row r="55" spans="1:10" ht="28" x14ac:dyDescent="0.3">
      <c r="A55" s="2"/>
      <c r="B55" s="28">
        <v>45974</v>
      </c>
      <c r="C55" s="23" t="s">
        <v>82</v>
      </c>
      <c r="D55" s="40"/>
      <c r="E55" s="39" t="s">
        <v>82</v>
      </c>
      <c r="F55" s="2"/>
      <c r="G55" s="2"/>
      <c r="H55" s="2"/>
      <c r="I55" s="20"/>
      <c r="J55" s="2"/>
    </row>
    <row r="56" spans="1:10" ht="15.5" x14ac:dyDescent="0.3">
      <c r="A56" s="2"/>
      <c r="B56" s="28">
        <v>45978</v>
      </c>
      <c r="C56" s="23" t="s">
        <v>83</v>
      </c>
      <c r="D56" s="41"/>
      <c r="E56" s="39" t="s">
        <v>83</v>
      </c>
      <c r="F56" s="2"/>
      <c r="G56" s="2"/>
      <c r="H56" s="2"/>
      <c r="I56" s="20"/>
      <c r="J56" s="2"/>
    </row>
    <row r="57" spans="1:10" ht="28" x14ac:dyDescent="0.3">
      <c r="A57" s="2"/>
      <c r="B57" s="28">
        <v>45979</v>
      </c>
      <c r="C57" s="23" t="s">
        <v>84</v>
      </c>
      <c r="D57" s="42"/>
      <c r="E57" s="39" t="s">
        <v>84</v>
      </c>
      <c r="F57" s="2"/>
      <c r="G57" s="2"/>
      <c r="H57" s="2"/>
      <c r="I57" s="2"/>
      <c r="J57" s="2"/>
    </row>
    <row r="58" spans="1:10" ht="14" x14ac:dyDescent="0.3">
      <c r="A58" s="2"/>
      <c r="B58" s="28">
        <v>45985</v>
      </c>
      <c r="C58" s="23" t="s">
        <v>85</v>
      </c>
      <c r="D58" s="38"/>
      <c r="E58" s="39" t="s">
        <v>85</v>
      </c>
      <c r="F58" s="2"/>
      <c r="G58" s="2"/>
      <c r="H58" s="2"/>
      <c r="I58" s="2"/>
      <c r="J58" s="2"/>
    </row>
    <row r="59" spans="1:10" ht="14" x14ac:dyDescent="0.3">
      <c r="A59" s="2"/>
      <c r="B59" s="28">
        <v>45987</v>
      </c>
      <c r="C59" s="23" t="s">
        <v>86</v>
      </c>
      <c r="D59" s="38"/>
      <c r="E59" s="39" t="s">
        <v>86</v>
      </c>
      <c r="F59" s="2"/>
      <c r="G59" s="2"/>
      <c r="H59" s="2"/>
      <c r="I59" s="2"/>
      <c r="J59" s="2"/>
    </row>
    <row r="60" spans="1:10" ht="14" x14ac:dyDescent="0.3">
      <c r="A60" s="2"/>
      <c r="B60" s="28">
        <v>45989</v>
      </c>
      <c r="C60" s="23" t="s">
        <v>87</v>
      </c>
      <c r="D60" s="38"/>
      <c r="E60" s="39" t="s">
        <v>87</v>
      </c>
      <c r="F60" s="2"/>
      <c r="G60" s="2"/>
      <c r="H60" s="2"/>
      <c r="I60" s="2"/>
      <c r="J60" s="2"/>
    </row>
    <row r="61" spans="1:10" ht="14" x14ac:dyDescent="0.3">
      <c r="A61" s="2"/>
      <c r="B61" s="28">
        <v>45996</v>
      </c>
      <c r="C61" s="23" t="s">
        <v>81</v>
      </c>
      <c r="D61" s="38"/>
      <c r="E61" s="39" t="s">
        <v>81</v>
      </c>
      <c r="F61" s="2"/>
      <c r="G61" s="2"/>
      <c r="H61" s="2"/>
      <c r="I61" s="2"/>
      <c r="J61" s="2"/>
    </row>
    <row r="62" spans="1:10" ht="28" x14ac:dyDescent="0.3">
      <c r="A62" s="2"/>
      <c r="B62" s="28">
        <v>46000</v>
      </c>
      <c r="C62" s="23" t="s">
        <v>82</v>
      </c>
      <c r="D62" s="40"/>
      <c r="E62" s="39" t="s">
        <v>82</v>
      </c>
      <c r="F62" s="2"/>
      <c r="G62" s="2"/>
      <c r="H62" s="2"/>
      <c r="I62" s="2"/>
      <c r="J62" s="2"/>
    </row>
    <row r="63" spans="1:10" ht="14" x14ac:dyDescent="0.3">
      <c r="A63" s="2"/>
      <c r="B63" s="28">
        <v>46002</v>
      </c>
      <c r="C63" s="23" t="s">
        <v>83</v>
      </c>
      <c r="D63" s="41"/>
      <c r="E63" s="39" t="s">
        <v>83</v>
      </c>
      <c r="F63" s="2"/>
      <c r="G63" s="2"/>
      <c r="H63" s="2"/>
      <c r="I63" s="2"/>
      <c r="J63" s="2"/>
    </row>
    <row r="64" spans="1:10" ht="28" x14ac:dyDescent="0.3">
      <c r="A64" s="2"/>
      <c r="B64" s="28">
        <v>46003</v>
      </c>
      <c r="C64" s="23" t="s">
        <v>84</v>
      </c>
      <c r="D64" s="42"/>
      <c r="E64" s="39" t="s">
        <v>84</v>
      </c>
      <c r="F64" s="2"/>
      <c r="G64" s="2"/>
      <c r="H64" s="2"/>
      <c r="I64" s="2"/>
      <c r="J64" s="2"/>
    </row>
    <row r="65" spans="1:10" ht="14" x14ac:dyDescent="0.3">
      <c r="A65" s="2"/>
      <c r="B65" s="28">
        <v>46009</v>
      </c>
      <c r="C65" s="23" t="s">
        <v>85</v>
      </c>
      <c r="D65" s="38"/>
      <c r="E65" s="39" t="s">
        <v>85</v>
      </c>
      <c r="F65" s="2"/>
      <c r="G65" s="2"/>
      <c r="H65" s="2"/>
      <c r="I65" s="2"/>
      <c r="J65" s="2"/>
    </row>
    <row r="66" spans="1:10" ht="14" x14ac:dyDescent="0.3">
      <c r="A66" s="2"/>
      <c r="B66" s="28">
        <v>46013</v>
      </c>
      <c r="C66" s="23" t="s">
        <v>86</v>
      </c>
      <c r="D66" s="38"/>
      <c r="E66" s="39" t="s">
        <v>86</v>
      </c>
      <c r="F66" s="2"/>
      <c r="G66" s="2"/>
      <c r="H66" s="2"/>
      <c r="I66" s="2"/>
      <c r="J66" s="2"/>
    </row>
    <row r="67" spans="1:10" ht="14" x14ac:dyDescent="0.3">
      <c r="A67" s="2"/>
      <c r="B67" s="28">
        <v>46015</v>
      </c>
      <c r="C67" s="23" t="s">
        <v>87</v>
      </c>
      <c r="D67" s="38"/>
      <c r="E67" s="39" t="s">
        <v>87</v>
      </c>
      <c r="F67" s="2"/>
      <c r="G67" s="2"/>
      <c r="H67" s="2"/>
      <c r="I67" s="2"/>
      <c r="J67" s="2"/>
    </row>
    <row r="68" spans="1:10" ht="14" x14ac:dyDescent="0.3">
      <c r="A68" s="2"/>
      <c r="B68" s="28">
        <v>46031</v>
      </c>
      <c r="C68" s="23" t="s">
        <v>81</v>
      </c>
      <c r="D68" s="38"/>
      <c r="E68" s="39" t="s">
        <v>81</v>
      </c>
      <c r="F68" s="2"/>
      <c r="G68" s="2"/>
      <c r="H68" s="2"/>
      <c r="I68" s="2"/>
      <c r="J68" s="2"/>
    </row>
    <row r="69" spans="1:10" ht="28" x14ac:dyDescent="0.3">
      <c r="A69" s="2"/>
      <c r="B69" s="28">
        <v>46035</v>
      </c>
      <c r="C69" s="23" t="s">
        <v>82</v>
      </c>
      <c r="D69" s="40"/>
      <c r="E69" s="39" t="s">
        <v>82</v>
      </c>
      <c r="F69" s="2"/>
      <c r="G69" s="2"/>
      <c r="H69" s="2"/>
      <c r="I69" s="2"/>
      <c r="J69" s="2"/>
    </row>
    <row r="70" spans="1:10" ht="14" x14ac:dyDescent="0.3">
      <c r="A70" s="2"/>
      <c r="B70" s="28">
        <v>46037</v>
      </c>
      <c r="C70" s="23" t="s">
        <v>83</v>
      </c>
      <c r="D70" s="41"/>
      <c r="E70" s="39" t="s">
        <v>83</v>
      </c>
      <c r="F70" s="2"/>
      <c r="G70" s="2"/>
      <c r="H70" s="2"/>
      <c r="I70" s="2"/>
      <c r="J70" s="2"/>
    </row>
    <row r="71" spans="1:10" ht="28" x14ac:dyDescent="0.3">
      <c r="A71" s="2"/>
      <c r="B71" s="28">
        <v>46038</v>
      </c>
      <c r="C71" s="23" t="s">
        <v>84</v>
      </c>
      <c r="D71" s="42"/>
      <c r="E71" s="39" t="s">
        <v>84</v>
      </c>
      <c r="F71" s="2"/>
      <c r="G71" s="2"/>
      <c r="H71" s="2"/>
      <c r="I71" s="2"/>
      <c r="J71" s="2"/>
    </row>
    <row r="72" spans="1:10" ht="14" x14ac:dyDescent="0.3">
      <c r="A72" s="2"/>
      <c r="B72" s="28">
        <v>46044</v>
      </c>
      <c r="C72" s="23" t="s">
        <v>85</v>
      </c>
      <c r="D72" s="38"/>
      <c r="E72" s="39" t="s">
        <v>85</v>
      </c>
      <c r="F72" s="2"/>
      <c r="G72" s="2"/>
      <c r="H72" s="2"/>
      <c r="I72" s="2"/>
      <c r="J72" s="2"/>
    </row>
    <row r="73" spans="1:10" ht="14" x14ac:dyDescent="0.3">
      <c r="A73" s="2"/>
      <c r="B73" s="28">
        <v>46048</v>
      </c>
      <c r="C73" s="23" t="s">
        <v>86</v>
      </c>
      <c r="D73" s="38"/>
      <c r="E73" s="39" t="s">
        <v>86</v>
      </c>
      <c r="F73" s="2"/>
      <c r="G73" s="2"/>
      <c r="H73" s="2"/>
      <c r="I73" s="2"/>
      <c r="J73" s="2"/>
    </row>
    <row r="74" spans="1:10" ht="14" x14ac:dyDescent="0.3">
      <c r="A74" s="2"/>
      <c r="B74" s="28">
        <v>46050</v>
      </c>
      <c r="C74" s="23" t="s">
        <v>87</v>
      </c>
      <c r="D74" s="38"/>
      <c r="E74" s="39" t="s">
        <v>87</v>
      </c>
      <c r="F74" s="2"/>
      <c r="G74" s="2"/>
      <c r="H74" s="2"/>
      <c r="I74" s="2"/>
      <c r="J74" s="2"/>
    </row>
    <row r="75" spans="1:10" ht="14" x14ac:dyDescent="0.3">
      <c r="A75" s="2"/>
      <c r="B75" s="28">
        <v>46063</v>
      </c>
      <c r="C75" s="23" t="s">
        <v>81</v>
      </c>
      <c r="D75" s="38"/>
      <c r="E75" s="39" t="s">
        <v>81</v>
      </c>
      <c r="F75" s="2"/>
      <c r="G75" s="2"/>
      <c r="H75" s="2"/>
      <c r="I75" s="2"/>
      <c r="J75" s="2"/>
    </row>
    <row r="76" spans="1:10" ht="28" x14ac:dyDescent="0.3">
      <c r="A76" s="2"/>
      <c r="B76" s="28">
        <v>46065</v>
      </c>
      <c r="C76" s="23" t="s">
        <v>82</v>
      </c>
      <c r="D76" s="40"/>
      <c r="E76" s="39" t="s">
        <v>82</v>
      </c>
      <c r="F76" s="2"/>
      <c r="G76" s="2"/>
      <c r="H76" s="2"/>
      <c r="I76" s="2"/>
      <c r="J76" s="2"/>
    </row>
    <row r="77" spans="1:10" ht="14" x14ac:dyDescent="0.3">
      <c r="A77" s="2"/>
      <c r="B77" s="28">
        <v>46069</v>
      </c>
      <c r="C77" s="23" t="s">
        <v>83</v>
      </c>
      <c r="D77" s="41"/>
      <c r="E77" s="39" t="s">
        <v>83</v>
      </c>
      <c r="F77" s="2"/>
      <c r="G77" s="2"/>
      <c r="H77" s="2"/>
      <c r="I77" s="2"/>
      <c r="J77" s="2"/>
    </row>
    <row r="78" spans="1:10" ht="28" x14ac:dyDescent="0.3">
      <c r="A78" s="2"/>
      <c r="B78" s="28">
        <v>46070</v>
      </c>
      <c r="C78" s="23" t="s">
        <v>84</v>
      </c>
      <c r="D78" s="42"/>
      <c r="E78" s="39" t="s">
        <v>84</v>
      </c>
      <c r="F78" s="2"/>
      <c r="G78" s="2"/>
      <c r="H78" s="2"/>
      <c r="I78" s="2"/>
      <c r="J78" s="2"/>
    </row>
    <row r="79" spans="1:10" ht="14" x14ac:dyDescent="0.3">
      <c r="A79" s="2"/>
      <c r="B79" s="28">
        <v>46076</v>
      </c>
      <c r="C79" s="23" t="s">
        <v>85</v>
      </c>
      <c r="D79" s="38"/>
      <c r="E79" s="39" t="s">
        <v>85</v>
      </c>
      <c r="F79" s="2"/>
      <c r="G79" s="2"/>
      <c r="H79" s="2"/>
      <c r="I79" s="2"/>
      <c r="J79" s="2"/>
    </row>
    <row r="80" spans="1:10" ht="14" x14ac:dyDescent="0.3">
      <c r="A80" s="2"/>
      <c r="B80" s="28">
        <v>46078</v>
      </c>
      <c r="C80" s="23" t="s">
        <v>86</v>
      </c>
      <c r="D80" s="38"/>
      <c r="E80" s="39" t="s">
        <v>86</v>
      </c>
      <c r="F80" s="2"/>
      <c r="G80" s="2"/>
      <c r="H80" s="2"/>
      <c r="I80" s="2"/>
      <c r="J80" s="2"/>
    </row>
    <row r="81" spans="1:10" ht="14" x14ac:dyDescent="0.3">
      <c r="A81" s="2"/>
      <c r="B81" s="28">
        <v>46080</v>
      </c>
      <c r="C81" s="23" t="s">
        <v>87</v>
      </c>
      <c r="D81" s="38"/>
      <c r="E81" s="39" t="s">
        <v>87</v>
      </c>
      <c r="F81" s="2"/>
      <c r="G81" s="2"/>
      <c r="H81" s="2"/>
      <c r="I81" s="2"/>
      <c r="J81" s="2"/>
    </row>
    <row r="82" spans="1:10" ht="14" x14ac:dyDescent="0.3">
      <c r="A82" s="2"/>
      <c r="B82" s="28">
        <v>46091</v>
      </c>
      <c r="C82" s="23" t="s">
        <v>81</v>
      </c>
      <c r="D82" s="38"/>
      <c r="E82" s="39" t="s">
        <v>81</v>
      </c>
      <c r="F82" s="2"/>
      <c r="G82" s="2"/>
      <c r="H82" s="2"/>
      <c r="I82" s="2"/>
      <c r="J82" s="2"/>
    </row>
    <row r="83" spans="1:10" ht="28" x14ac:dyDescent="0.3">
      <c r="A83" s="2"/>
      <c r="B83" s="28">
        <v>46093</v>
      </c>
      <c r="C83" s="23" t="s">
        <v>82</v>
      </c>
      <c r="D83" s="40"/>
      <c r="E83" s="39" t="s">
        <v>82</v>
      </c>
      <c r="F83" s="2"/>
      <c r="G83" s="2"/>
      <c r="H83" s="2"/>
      <c r="I83" s="2"/>
      <c r="J83" s="2"/>
    </row>
    <row r="84" spans="1:10" ht="14" x14ac:dyDescent="0.3">
      <c r="A84" s="2"/>
      <c r="B84" s="28">
        <v>46097</v>
      </c>
      <c r="C84" s="23" t="s">
        <v>83</v>
      </c>
      <c r="D84" s="41"/>
      <c r="E84" s="39" t="s">
        <v>83</v>
      </c>
      <c r="F84" s="2"/>
      <c r="G84" s="2"/>
      <c r="H84" s="2"/>
      <c r="I84" s="2"/>
      <c r="J84" s="2"/>
    </row>
    <row r="85" spans="1:10" ht="28" x14ac:dyDescent="0.3">
      <c r="A85" s="2"/>
      <c r="B85" s="28">
        <v>46098</v>
      </c>
      <c r="C85" s="23" t="s">
        <v>84</v>
      </c>
      <c r="D85" s="42"/>
      <c r="E85" s="39" t="s">
        <v>84</v>
      </c>
      <c r="F85" s="2"/>
      <c r="G85" s="2"/>
      <c r="H85" s="2"/>
      <c r="I85" s="2"/>
      <c r="J85" s="2"/>
    </row>
    <row r="86" spans="1:10" ht="14" x14ac:dyDescent="0.3">
      <c r="A86" s="2"/>
      <c r="B86" s="28">
        <v>46104</v>
      </c>
      <c r="C86" s="23" t="s">
        <v>85</v>
      </c>
      <c r="D86" s="38"/>
      <c r="E86" s="39" t="s">
        <v>85</v>
      </c>
      <c r="F86" s="2"/>
      <c r="G86" s="2"/>
      <c r="H86" s="2"/>
      <c r="I86" s="2"/>
      <c r="J86" s="2"/>
    </row>
    <row r="87" spans="1:10" ht="14" x14ac:dyDescent="0.3">
      <c r="A87" s="2"/>
      <c r="B87" s="28">
        <v>46106</v>
      </c>
      <c r="C87" s="23" t="s">
        <v>86</v>
      </c>
      <c r="D87" s="38"/>
      <c r="E87" s="39" t="s">
        <v>86</v>
      </c>
      <c r="F87" s="2"/>
      <c r="G87" s="2"/>
      <c r="H87" s="2"/>
      <c r="I87" s="2"/>
      <c r="J87" s="2"/>
    </row>
    <row r="88" spans="1:10" ht="14" x14ac:dyDescent="0.3">
      <c r="A88" s="2"/>
      <c r="B88" s="28">
        <v>46108</v>
      </c>
      <c r="C88" s="23" t="s">
        <v>87</v>
      </c>
      <c r="D88" s="38"/>
      <c r="E88" s="39" t="s">
        <v>87</v>
      </c>
      <c r="F88" s="2"/>
      <c r="G88" s="2"/>
      <c r="H88" s="2"/>
      <c r="I88" s="2"/>
      <c r="J88" s="2"/>
    </row>
    <row r="89" spans="1:10" ht="14" x14ac:dyDescent="0.3">
      <c r="A89" s="2"/>
      <c r="B89" s="28"/>
      <c r="C89" s="8"/>
      <c r="D89" s="13"/>
      <c r="E89" s="19"/>
      <c r="F89" s="2"/>
      <c r="G89" s="2"/>
      <c r="H89" s="2"/>
      <c r="I89" s="2"/>
      <c r="J89" s="2"/>
    </row>
    <row r="90" spans="1:10" ht="14" x14ac:dyDescent="0.3">
      <c r="A90" s="2"/>
      <c r="B90" s="28"/>
      <c r="C90" s="8"/>
      <c r="D90" s="13"/>
      <c r="E90" s="19"/>
      <c r="F90" s="2"/>
      <c r="G90" s="2"/>
      <c r="H90" s="2"/>
      <c r="I90" s="2"/>
      <c r="J90" s="2"/>
    </row>
    <row r="91" spans="1:10" ht="14" x14ac:dyDescent="0.3">
      <c r="A91" s="2"/>
      <c r="B91" s="28"/>
      <c r="C91" s="8"/>
      <c r="D91" s="13"/>
      <c r="E91" s="19"/>
      <c r="F91" s="2"/>
      <c r="G91" s="2"/>
      <c r="H91" s="2"/>
      <c r="I91" s="2"/>
      <c r="J91" s="2"/>
    </row>
    <row r="92" spans="1:10" ht="14" x14ac:dyDescent="0.3">
      <c r="A92" s="2"/>
      <c r="B92" s="28"/>
      <c r="C92" s="8"/>
      <c r="D92" s="13"/>
      <c r="E92" s="19"/>
      <c r="F92" s="2"/>
      <c r="G92" s="2"/>
      <c r="H92" s="2"/>
      <c r="I92" s="2"/>
      <c r="J92" s="2"/>
    </row>
    <row r="93" spans="1:10" x14ac:dyDescent="0.3">
      <c r="A93" s="2"/>
      <c r="B93" s="6"/>
      <c r="C93" s="7"/>
      <c r="D93" s="7"/>
      <c r="E93" s="7"/>
      <c r="F93" s="2"/>
      <c r="G93" s="2"/>
      <c r="H93" s="2"/>
      <c r="I93" s="2"/>
      <c r="J93" s="2"/>
    </row>
    <row r="94" spans="1:10" x14ac:dyDescent="0.3">
      <c r="A94" s="2"/>
      <c r="B94" s="2"/>
      <c r="C94" s="5"/>
      <c r="D94" s="5"/>
      <c r="E94" s="5"/>
      <c r="F94" s="2"/>
      <c r="G94" s="2"/>
      <c r="H94" s="2"/>
      <c r="I94" s="2"/>
      <c r="J94" s="2"/>
    </row>
    <row r="95" spans="1:10" x14ac:dyDescent="0.3">
      <c r="G95" s="2"/>
      <c r="H95" s="2"/>
    </row>
  </sheetData>
  <dataConsolidate/>
  <mergeCells count="3">
    <mergeCell ref="B3:C3"/>
    <mergeCell ref="H3:I3"/>
    <mergeCell ref="D4:E4"/>
  </mergeCells>
  <conditionalFormatting sqref="B89:C92 B5:B88 E5:E92">
    <cfRule type="expression" dxfId="77" priority="1">
      <formula>AND($B5&lt;&gt;"",$B5&lt;TODAY())</formula>
    </cfRule>
  </conditionalFormatting>
  <conditionalFormatting sqref="D5:D92">
    <cfRule type="expression" dxfId="76" priority="2" stopIfTrue="1">
      <formula>AND(E5&lt;&gt;"",E5=$H$16)</formula>
    </cfRule>
    <cfRule type="expression" dxfId="75" priority="3" stopIfTrue="1">
      <formula>AND(E5&lt;&gt;"",E5=$H$15)</formula>
    </cfRule>
    <cfRule type="expression" dxfId="74" priority="4" stopIfTrue="1">
      <formula>AND(E5&lt;&gt;"",E5=$H$14)</formula>
    </cfRule>
    <cfRule type="expression" dxfId="73" priority="5" stopIfTrue="1">
      <formula>AND(E5&lt;&gt;"",E5=$H$13)</formula>
    </cfRule>
    <cfRule type="expression" dxfId="72" priority="6" stopIfTrue="1">
      <formula>AND(E5&lt;&gt;"",E5=$H$9)</formula>
    </cfRule>
    <cfRule type="expression" dxfId="71" priority="7" stopIfTrue="1">
      <formula>AND(E5&lt;&gt;"",E5=$H$12)</formula>
    </cfRule>
    <cfRule type="expression" dxfId="70" priority="8" stopIfTrue="1">
      <formula>AND(E5&lt;&gt;"",E5=$H$11)</formula>
    </cfRule>
    <cfRule type="expression" dxfId="69" priority="9" stopIfTrue="1">
      <formula>AND(E5&lt;&gt;"",E5=$H$10)</formula>
    </cfRule>
    <cfRule type="expression" dxfId="68" priority="10" stopIfTrue="1">
      <formula>AND(B5&lt;&gt;"",B5&lt;TODAY())</formula>
    </cfRule>
    <cfRule type="expression" dxfId="67" priority="11" stopIfTrue="1">
      <formula>AND(E5&lt;&gt;"",E5=$H$5)</formula>
    </cfRule>
    <cfRule type="expression" dxfId="66" priority="12" stopIfTrue="1">
      <formula>AND(E5&lt;&gt;"",E5=$H$6)</formula>
    </cfRule>
    <cfRule type="expression" dxfId="65" priority="13" stopIfTrue="1">
      <formula>AND(E5&lt;&gt;"",E5=$H$7)</formula>
    </cfRule>
    <cfRule type="expression" dxfId="64" priority="14" stopIfTrue="1">
      <formula>AND(E5&lt;&gt;"",E5=$H$8)</formula>
    </cfRule>
    <cfRule type="expression" dxfId="63" priority="15" stopIfTrue="1">
      <formula>AND(E5&lt;&gt;"",E5=$H$17)</formula>
    </cfRule>
  </conditionalFormatting>
  <dataValidations count="5">
    <dataValidation type="list" allowBlank="1" showInputMessage="1" showErrorMessage="1" sqref="E5:E92" xr:uid="{C550CD93-54C4-4D2D-9F16-6D960F7243B8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D76020B7-F785-4D8E-9615-7AE3FCAAB79D}"/>
    <dataValidation allowBlank="1" showInputMessage="1" showErrorMessage="1" prompt="Update this cell with the calendar year using the spin buttons" sqref="E3 H3" xr:uid="{57C49303-4A51-49CE-B6ED-E09360774BCC}"/>
    <dataValidation allowBlank="1" showInputMessage="1" showErrorMessage="1" prompt="Modify this cell with your Family Name" sqref="B3:C3" xr:uid="{04B96E3B-F49D-489D-9EFE-87BAB4014268}"/>
    <dataValidation allowBlank="1" showInputMessage="1" showErrorMessage="1" promptTitle="Annual Event Calendar" prompt="Enter all important dates in this tab. _x000a__x000a_The monthly tabs will automatically update with each event. " sqref="A1" xr:uid="{744E9925-B31E-44C7-B6E7-4221B6019BE3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31750</xdr:colOff>
                    <xdr:row>2</xdr:row>
                    <xdr:rowOff>285750</xdr:rowOff>
                  </from>
                  <to>
                    <xdr:col>6</xdr:col>
                    <xdr:colOff>12700</xdr:colOff>
                    <xdr:row>2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7868-7E85-4F12-96AE-F33992DD4412}">
  <sheetPr>
    <tabColor theme="5"/>
    <pageSetUpPr autoPageBreaks="0" fitToPage="1"/>
  </sheetPr>
  <dimension ref="A1:J65"/>
  <sheetViews>
    <sheetView showGridLines="0" zoomScale="106" zoomScaleNormal="106" workbookViewId="0">
      <selection activeCell="C23" sqref="C23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21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2" customHeight="1" x14ac:dyDescent="0.3">
      <c r="A3" s="15"/>
      <c r="B3" s="60" t="s">
        <v>0</v>
      </c>
      <c r="C3" s="60"/>
      <c r="D3" s="12"/>
      <c r="E3" s="43">
        <v>2025</v>
      </c>
      <c r="F3" s="16"/>
      <c r="G3" s="16"/>
      <c r="H3" s="61" t="s">
        <v>1</v>
      </c>
      <c r="I3" s="62"/>
      <c r="J3" s="15"/>
    </row>
    <row r="4" spans="1:10" ht="28.5" customHeight="1" x14ac:dyDescent="0.35">
      <c r="A4" s="2"/>
      <c r="B4" s="18" t="s">
        <v>2</v>
      </c>
      <c r="C4" s="17" t="s">
        <v>3</v>
      </c>
      <c r="D4" s="63" t="s">
        <v>4</v>
      </c>
      <c r="E4" s="63"/>
      <c r="F4" s="4"/>
      <c r="G4" s="4"/>
      <c r="H4" s="21" t="s">
        <v>5</v>
      </c>
      <c r="I4" s="27"/>
      <c r="J4" s="2"/>
    </row>
    <row r="5" spans="1:10" ht="14" x14ac:dyDescent="0.3">
      <c r="A5" s="3"/>
      <c r="B5" s="36">
        <v>45792</v>
      </c>
      <c r="C5" s="37" t="s">
        <v>27</v>
      </c>
      <c r="D5" s="38"/>
      <c r="E5" s="39" t="s">
        <v>7</v>
      </c>
      <c r="F5" s="2"/>
      <c r="G5" s="2"/>
      <c r="H5" s="23" t="s">
        <v>7</v>
      </c>
      <c r="I5" s="22"/>
      <c r="J5" s="3"/>
    </row>
    <row r="6" spans="1:10" ht="14" x14ac:dyDescent="0.3">
      <c r="A6" s="3"/>
      <c r="B6" s="36">
        <v>45819</v>
      </c>
      <c r="C6" s="37" t="s">
        <v>74</v>
      </c>
      <c r="D6" s="38"/>
      <c r="E6" s="39" t="s">
        <v>7</v>
      </c>
      <c r="F6" s="2"/>
      <c r="G6" s="2"/>
      <c r="H6" s="23" t="s">
        <v>6</v>
      </c>
      <c r="I6" s="24"/>
      <c r="J6" s="3"/>
    </row>
    <row r="7" spans="1:10" ht="14" x14ac:dyDescent="0.3">
      <c r="A7" s="3"/>
      <c r="B7" s="53">
        <v>45847</v>
      </c>
      <c r="C7" s="57" t="s">
        <v>8</v>
      </c>
      <c r="D7" s="58"/>
      <c r="E7" s="59" t="s">
        <v>8</v>
      </c>
      <c r="F7" s="2"/>
      <c r="G7" s="2"/>
      <c r="H7" s="23" t="s">
        <v>9</v>
      </c>
      <c r="I7" s="25"/>
      <c r="J7" s="3"/>
    </row>
    <row r="8" spans="1:10" ht="14" x14ac:dyDescent="0.3">
      <c r="A8" s="3"/>
      <c r="B8" s="36">
        <v>45917</v>
      </c>
      <c r="C8" s="37" t="s">
        <v>73</v>
      </c>
      <c r="D8" s="38"/>
      <c r="E8" s="39" t="s">
        <v>6</v>
      </c>
      <c r="F8" s="2"/>
      <c r="G8" s="2"/>
      <c r="H8" s="47" t="s">
        <v>10</v>
      </c>
      <c r="I8" s="26"/>
      <c r="J8" s="3"/>
    </row>
    <row r="9" spans="1:10" ht="14" x14ac:dyDescent="0.3">
      <c r="A9" s="3"/>
      <c r="B9" s="36">
        <v>45932</v>
      </c>
      <c r="C9" s="37" t="s">
        <v>75</v>
      </c>
      <c r="D9" s="38"/>
      <c r="E9" s="39" t="s">
        <v>7</v>
      </c>
      <c r="F9" s="2"/>
      <c r="G9" s="2"/>
      <c r="H9" s="23" t="s">
        <v>11</v>
      </c>
      <c r="I9" s="29"/>
      <c r="J9" s="3"/>
    </row>
    <row r="10" spans="1:10" ht="14" x14ac:dyDescent="0.3">
      <c r="A10" s="3"/>
      <c r="B10" s="36">
        <v>45961</v>
      </c>
      <c r="C10" s="37" t="s">
        <v>76</v>
      </c>
      <c r="D10" s="38"/>
      <c r="E10" s="39" t="s">
        <v>7</v>
      </c>
      <c r="F10" s="2"/>
      <c r="G10" s="2"/>
      <c r="H10" s="23" t="s">
        <v>13</v>
      </c>
      <c r="I10" s="30"/>
      <c r="J10" s="3"/>
    </row>
    <row r="11" spans="1:10" ht="17.149999999999999" customHeight="1" x14ac:dyDescent="0.3">
      <c r="A11" s="3"/>
      <c r="B11" s="53">
        <v>46001</v>
      </c>
      <c r="C11" s="54" t="s">
        <v>80</v>
      </c>
      <c r="D11" s="55"/>
      <c r="E11" s="56" t="s">
        <v>8</v>
      </c>
      <c r="F11" s="2"/>
      <c r="G11" s="2"/>
      <c r="H11" s="23" t="s">
        <v>12</v>
      </c>
      <c r="I11" s="31"/>
      <c r="J11" s="3"/>
    </row>
    <row r="12" spans="1:10" ht="14" x14ac:dyDescent="0.3">
      <c r="A12" s="3"/>
      <c r="B12" s="36" t="s">
        <v>14</v>
      </c>
      <c r="C12" s="37" t="s">
        <v>77</v>
      </c>
      <c r="D12" s="38"/>
      <c r="E12" s="39" t="s">
        <v>12</v>
      </c>
      <c r="F12" s="2"/>
      <c r="G12" s="2"/>
      <c r="H12" s="23" t="s">
        <v>8</v>
      </c>
      <c r="I12" s="32"/>
      <c r="J12" s="3"/>
    </row>
    <row r="13" spans="1:10" ht="14" x14ac:dyDescent="0.3">
      <c r="A13" s="3"/>
      <c r="B13" s="53">
        <v>46035</v>
      </c>
      <c r="C13" s="54" t="s">
        <v>80</v>
      </c>
      <c r="D13" s="55"/>
      <c r="E13" s="56" t="s">
        <v>8</v>
      </c>
      <c r="F13" s="2"/>
      <c r="G13" s="2"/>
      <c r="H13" s="2"/>
      <c r="I13" s="2"/>
      <c r="J13" s="3"/>
    </row>
    <row r="14" spans="1:10" ht="20.5" customHeight="1" x14ac:dyDescent="0.3">
      <c r="A14" s="3"/>
      <c r="B14" s="36" t="s">
        <v>14</v>
      </c>
      <c r="C14" s="37" t="s">
        <v>77</v>
      </c>
      <c r="D14" s="38"/>
      <c r="E14" s="39" t="s">
        <v>12</v>
      </c>
      <c r="F14" s="2"/>
      <c r="G14" s="2"/>
      <c r="H14" s="2"/>
      <c r="I14" s="2"/>
      <c r="J14" s="3"/>
    </row>
    <row r="15" spans="1:10" ht="14" x14ac:dyDescent="0.3">
      <c r="A15" s="3"/>
      <c r="B15" s="36" t="s">
        <v>14</v>
      </c>
      <c r="C15" s="37" t="s">
        <v>15</v>
      </c>
      <c r="D15" s="38"/>
      <c r="E15" s="39" t="s">
        <v>9</v>
      </c>
      <c r="F15" s="2"/>
      <c r="G15" s="2"/>
      <c r="H15" s="2"/>
      <c r="I15" s="2"/>
      <c r="J15" s="3"/>
    </row>
    <row r="16" spans="1:10" ht="20.149999999999999" customHeight="1" x14ac:dyDescent="0.3">
      <c r="A16" s="2"/>
      <c r="B16" s="36" t="s">
        <v>16</v>
      </c>
      <c r="C16" s="37" t="s">
        <v>17</v>
      </c>
      <c r="D16" s="38"/>
      <c r="E16" s="39" t="s">
        <v>6</v>
      </c>
      <c r="F16" s="2"/>
      <c r="G16" s="2"/>
      <c r="H16" s="2"/>
      <c r="I16" s="2"/>
      <c r="J16" s="2"/>
    </row>
    <row r="17" spans="1:10" ht="20.149999999999999" customHeight="1" x14ac:dyDescent="0.3">
      <c r="A17" s="2"/>
      <c r="B17" s="36">
        <v>46037</v>
      </c>
      <c r="C17" s="37" t="s">
        <v>78</v>
      </c>
      <c r="D17" s="38"/>
      <c r="E17" s="39" t="s">
        <v>7</v>
      </c>
      <c r="F17" s="2"/>
      <c r="G17" s="2"/>
      <c r="H17" s="2"/>
      <c r="I17" s="2"/>
      <c r="J17" s="2"/>
    </row>
    <row r="18" spans="1:10" ht="35.15" customHeight="1" x14ac:dyDescent="0.3">
      <c r="A18" s="2"/>
      <c r="B18" s="36">
        <v>46069</v>
      </c>
      <c r="C18" s="37" t="s">
        <v>79</v>
      </c>
      <c r="D18" s="38"/>
      <c r="E18" s="39" t="s">
        <v>7</v>
      </c>
      <c r="F18" s="2"/>
      <c r="G18" s="2"/>
      <c r="H18" s="2"/>
      <c r="I18" s="2"/>
      <c r="J18" s="2"/>
    </row>
    <row r="19" spans="1:10" ht="28" x14ac:dyDescent="0.3">
      <c r="A19" s="2"/>
      <c r="B19" s="36" t="s">
        <v>18</v>
      </c>
      <c r="C19" s="37" t="s">
        <v>19</v>
      </c>
      <c r="D19" s="38"/>
      <c r="E19" s="39" t="s">
        <v>11</v>
      </c>
      <c r="F19" s="2"/>
      <c r="G19" s="2"/>
      <c r="H19" s="2"/>
      <c r="I19" s="2"/>
      <c r="J19" s="2"/>
    </row>
    <row r="20" spans="1:10" ht="15.5" x14ac:dyDescent="0.3">
      <c r="A20" s="2"/>
      <c r="B20" s="36" t="s">
        <v>20</v>
      </c>
      <c r="C20" s="37" t="s">
        <v>21</v>
      </c>
      <c r="D20" s="38"/>
      <c r="E20" s="39" t="s">
        <v>9</v>
      </c>
      <c r="F20" s="2"/>
      <c r="G20" s="2"/>
      <c r="H20" s="2"/>
      <c r="I20" s="20"/>
      <c r="J20" s="2"/>
    </row>
    <row r="21" spans="1:10" ht="15.5" x14ac:dyDescent="0.3">
      <c r="A21" s="2"/>
      <c r="B21" s="36" t="s">
        <v>20</v>
      </c>
      <c r="C21" s="37" t="s">
        <v>22</v>
      </c>
      <c r="D21" s="49"/>
      <c r="E21" s="39" t="s">
        <v>12</v>
      </c>
      <c r="F21" s="2"/>
      <c r="G21" s="2"/>
      <c r="H21" s="2"/>
      <c r="I21" s="20"/>
      <c r="J21" s="2"/>
    </row>
    <row r="22" spans="1:10" ht="15.5" x14ac:dyDescent="0.3">
      <c r="A22" s="2"/>
      <c r="B22" s="53">
        <v>46092</v>
      </c>
      <c r="C22" s="54" t="s">
        <v>80</v>
      </c>
      <c r="D22" s="55"/>
      <c r="E22" s="56" t="s">
        <v>8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 t="s">
        <v>23</v>
      </c>
      <c r="C23" s="37" t="s">
        <v>24</v>
      </c>
      <c r="D23" s="38"/>
      <c r="E23" s="39" t="s">
        <v>12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51" t="s">
        <v>25</v>
      </c>
      <c r="C24" s="37" t="s">
        <v>26</v>
      </c>
      <c r="D24" s="49"/>
      <c r="E24" s="39" t="s">
        <v>13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15.5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B3:C3"/>
    <mergeCell ref="H3:I3"/>
    <mergeCell ref="D4:E4"/>
  </mergeCells>
  <conditionalFormatting sqref="B5:C62 E5:E62">
    <cfRule type="expression" dxfId="62" priority="1">
      <formula>AND($B5&lt;&gt;"",$B5&lt;TODAY())</formula>
    </cfRule>
  </conditionalFormatting>
  <conditionalFormatting sqref="D5:D62">
    <cfRule type="expression" dxfId="61" priority="2" stopIfTrue="1">
      <formula>AND(E5&lt;&gt;"",E5=$H$16)</formula>
    </cfRule>
    <cfRule type="expression" dxfId="60" priority="3" stopIfTrue="1">
      <formula>AND(E5&lt;&gt;"",E5=$H$15)</formula>
    </cfRule>
    <cfRule type="expression" dxfId="59" priority="4" stopIfTrue="1">
      <formula>AND(E5&lt;&gt;"",E5=$H$14)</formula>
    </cfRule>
    <cfRule type="expression" dxfId="58" priority="5" stopIfTrue="1">
      <formula>AND(E5&lt;&gt;"",E5=$H$13)</formula>
    </cfRule>
    <cfRule type="expression" dxfId="57" priority="6" stopIfTrue="1">
      <formula>AND(E5&lt;&gt;"",E5=$H$9)</formula>
    </cfRule>
    <cfRule type="expression" dxfId="56" priority="7" stopIfTrue="1">
      <formula>AND(E5&lt;&gt;"",E5=$H$12)</formula>
    </cfRule>
    <cfRule type="expression" dxfId="55" priority="8" stopIfTrue="1">
      <formula>AND(E5&lt;&gt;"",E5=$H$11)</formula>
    </cfRule>
    <cfRule type="expression" dxfId="54" priority="9" stopIfTrue="1">
      <formula>AND(E5&lt;&gt;"",E5=$H$10)</formula>
    </cfRule>
    <cfRule type="expression" dxfId="53" priority="10" stopIfTrue="1">
      <formula>AND(B5&lt;&gt;"",B5&lt;TODAY())</formula>
    </cfRule>
    <cfRule type="expression" dxfId="52" priority="11" stopIfTrue="1">
      <formula>AND(E5&lt;&gt;"",E5=$H$5)</formula>
    </cfRule>
    <cfRule type="expression" dxfId="51" priority="12" stopIfTrue="1">
      <formula>AND(E5&lt;&gt;"",E5=$H$6)</formula>
    </cfRule>
    <cfRule type="expression" dxfId="50" priority="13" stopIfTrue="1">
      <formula>AND(E5&lt;&gt;"",E5=$H$7)</formula>
    </cfRule>
    <cfRule type="expression" dxfId="49" priority="14" stopIfTrue="1">
      <formula>AND(E5&lt;&gt;"",E5=$H$8)</formula>
    </cfRule>
    <cfRule type="expression" dxfId="48" priority="15" stopIfTrue="1">
      <formula>AND(E5&lt;&gt;"",E5=$H$17)</formula>
    </cfRule>
  </conditionalFormatting>
  <dataValidations count="5">
    <dataValidation type="list" allowBlank="1" showInputMessage="1" showErrorMessage="1" sqref="E36:E62 E5:E26" xr:uid="{39A12EB3-5817-47B5-8DD7-5C1E92C0B637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54710B55-D104-4EA6-81B1-9B565BD97D39}"/>
    <dataValidation allowBlank="1" showInputMessage="1" showErrorMessage="1" prompt="Update this cell with the calendar year using the spin buttons" sqref="E3 H3" xr:uid="{6706A166-BC25-4ABF-A9AE-6564ECB85E9C}"/>
    <dataValidation allowBlank="1" showInputMessage="1" showErrorMessage="1" prompt="Modify this cell with your Family Name" sqref="B3:C3" xr:uid="{FD48732B-8786-415F-B46D-2C0EE7AD4F45}"/>
    <dataValidation allowBlank="1" showInputMessage="1" showErrorMessage="1" promptTitle="Annual Event Calendar" prompt="Enter all important dates in this tab. _x000a__x000a_The monthly tabs will automatically update with each event. " sqref="A1 J1" xr:uid="{7EF96C1D-234D-4F5F-9231-2B9F351F458C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2891-C779-4B80-8BCF-ED7B1177A66C}">
  <sheetPr>
    <tabColor theme="5"/>
    <pageSetUpPr autoPageBreaks="0" fitToPage="1"/>
  </sheetPr>
  <dimension ref="A1:J66"/>
  <sheetViews>
    <sheetView showGridLines="0" zoomScale="85" zoomScaleNormal="85" workbookViewId="0">
      <selection activeCell="C21" sqref="C21"/>
    </sheetView>
  </sheetViews>
  <sheetFormatPr defaultRowHeight="13" x14ac:dyDescent="0.3"/>
  <cols>
    <col min="1" max="1" width="10.81640625" customWidth="1"/>
    <col min="2" max="2" width="23.26953125" customWidth="1"/>
    <col min="3" max="3" width="70.36328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7.65" customHeight="1" x14ac:dyDescent="0.3">
      <c r="A3" s="15"/>
      <c r="B3" s="60" t="s">
        <v>28</v>
      </c>
      <c r="C3" s="60"/>
      <c r="D3" s="12"/>
      <c r="E3" s="43">
        <v>2026</v>
      </c>
      <c r="F3" s="16"/>
      <c r="G3" s="16"/>
      <c r="H3" s="61" t="s">
        <v>1</v>
      </c>
      <c r="I3" s="62"/>
      <c r="J3" s="15"/>
    </row>
    <row r="4" spans="1:10" ht="28.5" customHeight="1" x14ac:dyDescent="0.35">
      <c r="A4" s="2"/>
      <c r="B4" s="18" t="s">
        <v>2</v>
      </c>
      <c r="C4" s="17" t="s">
        <v>3</v>
      </c>
      <c r="D4" s="63" t="s">
        <v>4</v>
      </c>
      <c r="E4" s="63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46084</v>
      </c>
      <c r="C5" s="37" t="s">
        <v>54</v>
      </c>
      <c r="D5" s="38"/>
      <c r="E5" s="39" t="s">
        <v>29</v>
      </c>
      <c r="F5" s="2"/>
      <c r="G5" s="2"/>
      <c r="H5" s="23" t="s">
        <v>30</v>
      </c>
      <c r="I5" s="22"/>
      <c r="J5" s="3"/>
    </row>
    <row r="6" spans="1:10" ht="20.149999999999999" customHeight="1" x14ac:dyDescent="0.3">
      <c r="A6" s="3"/>
      <c r="B6" s="36">
        <v>46091</v>
      </c>
      <c r="C6" s="37" t="s">
        <v>55</v>
      </c>
      <c r="D6" s="38"/>
      <c r="E6" s="39" t="s">
        <v>31</v>
      </c>
      <c r="F6" s="2"/>
      <c r="G6" s="2"/>
      <c r="H6" s="23" t="s">
        <v>32</v>
      </c>
      <c r="I6" s="24"/>
      <c r="J6" s="3"/>
    </row>
    <row r="7" spans="1:10" ht="20.149999999999999" customHeight="1" x14ac:dyDescent="0.3">
      <c r="A7" s="3"/>
      <c r="B7" s="36">
        <v>46093</v>
      </c>
      <c r="C7" s="37" t="s">
        <v>56</v>
      </c>
      <c r="D7" s="38"/>
      <c r="E7" s="39" t="s">
        <v>31</v>
      </c>
      <c r="F7" s="2"/>
      <c r="G7" s="2"/>
      <c r="H7" s="23" t="s">
        <v>33</v>
      </c>
      <c r="I7" s="25"/>
      <c r="J7" s="3"/>
    </row>
    <row r="8" spans="1:10" ht="22" customHeight="1" x14ac:dyDescent="0.3">
      <c r="A8" s="3"/>
      <c r="B8" s="36">
        <v>46097</v>
      </c>
      <c r="C8" s="37" t="s">
        <v>57</v>
      </c>
      <c r="D8" s="38"/>
      <c r="E8" s="39" t="s">
        <v>31</v>
      </c>
      <c r="F8" s="2"/>
      <c r="G8" s="2"/>
      <c r="H8" s="47" t="s">
        <v>10</v>
      </c>
      <c r="I8" s="26"/>
      <c r="J8" s="3"/>
    </row>
    <row r="9" spans="1:10" ht="20.149999999999999" customHeight="1" x14ac:dyDescent="0.3">
      <c r="A9" s="3"/>
      <c r="B9" s="36">
        <v>46094</v>
      </c>
      <c r="C9" s="37" t="s">
        <v>58</v>
      </c>
      <c r="D9" s="38"/>
      <c r="E9" s="39" t="s">
        <v>29</v>
      </c>
      <c r="F9" s="2"/>
      <c r="G9" s="2"/>
      <c r="H9" s="23" t="s">
        <v>34</v>
      </c>
      <c r="I9" s="29"/>
      <c r="J9" s="3"/>
    </row>
    <row r="10" spans="1:10" ht="14" x14ac:dyDescent="0.3">
      <c r="A10" s="3"/>
      <c r="B10" s="36">
        <v>46094</v>
      </c>
      <c r="C10" s="37" t="s">
        <v>59</v>
      </c>
      <c r="D10" s="38"/>
      <c r="E10" s="39" t="s">
        <v>29</v>
      </c>
      <c r="F10" s="2"/>
      <c r="G10" s="2"/>
      <c r="H10" s="23" t="s">
        <v>35</v>
      </c>
      <c r="I10" s="30"/>
      <c r="J10" s="3"/>
    </row>
    <row r="11" spans="1:10" ht="28" customHeight="1" x14ac:dyDescent="0.3">
      <c r="A11" s="3"/>
      <c r="B11" s="36">
        <v>46101</v>
      </c>
      <c r="C11" s="37" t="s">
        <v>63</v>
      </c>
      <c r="D11" s="38"/>
      <c r="E11" s="39" t="s">
        <v>36</v>
      </c>
      <c r="F11" s="2"/>
      <c r="G11" s="2"/>
      <c r="H11" s="23" t="s">
        <v>29</v>
      </c>
      <c r="I11" s="31"/>
      <c r="J11" s="3"/>
    </row>
    <row r="12" spans="1:10" ht="28" x14ac:dyDescent="0.3">
      <c r="A12" s="3"/>
      <c r="B12" s="36">
        <v>46101</v>
      </c>
      <c r="C12" s="37" t="s">
        <v>64</v>
      </c>
      <c r="D12" s="38"/>
      <c r="E12" s="39" t="s">
        <v>37</v>
      </c>
      <c r="F12" s="2"/>
      <c r="G12" s="2"/>
      <c r="H12" s="23" t="s">
        <v>31</v>
      </c>
      <c r="I12" s="32"/>
      <c r="J12" s="3"/>
    </row>
    <row r="13" spans="1:10" ht="28" x14ac:dyDescent="0.3">
      <c r="A13" s="3"/>
      <c r="B13" s="36">
        <v>46101</v>
      </c>
      <c r="C13" s="37" t="s">
        <v>65</v>
      </c>
      <c r="D13" s="38"/>
      <c r="E13" s="39" t="s">
        <v>30</v>
      </c>
      <c r="F13" s="2"/>
      <c r="G13" s="2"/>
      <c r="H13" s="23" t="s">
        <v>36</v>
      </c>
      <c r="I13" s="34"/>
      <c r="J13" s="3"/>
    </row>
    <row r="14" spans="1:10" ht="28" x14ac:dyDescent="0.3">
      <c r="A14" s="3"/>
      <c r="B14" s="36">
        <v>46101</v>
      </c>
      <c r="C14" s="37" t="s">
        <v>66</v>
      </c>
      <c r="D14" s="38"/>
      <c r="E14" s="39" t="s">
        <v>35</v>
      </c>
      <c r="F14" s="2"/>
      <c r="G14" s="2"/>
      <c r="H14" s="23" t="s">
        <v>37</v>
      </c>
      <c r="I14" s="33"/>
      <c r="J14" s="3"/>
    </row>
    <row r="15" spans="1:10" ht="14" x14ac:dyDescent="0.3">
      <c r="A15" s="3"/>
      <c r="B15" s="36">
        <v>46105</v>
      </c>
      <c r="C15" s="37" t="s">
        <v>67</v>
      </c>
      <c r="D15" s="38"/>
      <c r="E15" s="39" t="s">
        <v>31</v>
      </c>
      <c r="F15" s="2"/>
      <c r="G15" s="2"/>
      <c r="H15" s="23" t="s">
        <v>38</v>
      </c>
      <c r="I15" s="35"/>
      <c r="J15" s="3"/>
    </row>
    <row r="16" spans="1:10" ht="14" x14ac:dyDescent="0.3">
      <c r="A16" s="3"/>
      <c r="B16" s="36">
        <v>46112</v>
      </c>
      <c r="C16" s="37" t="s">
        <v>68</v>
      </c>
      <c r="D16" s="38"/>
      <c r="E16" s="39" t="s">
        <v>38</v>
      </c>
      <c r="F16" s="2"/>
      <c r="G16" s="2"/>
      <c r="H16" s="23"/>
      <c r="I16" s="35"/>
      <c r="J16" s="3"/>
    </row>
    <row r="17" spans="1:10" ht="20.149999999999999" customHeight="1" x14ac:dyDescent="0.3">
      <c r="A17" s="2"/>
      <c r="B17" s="36">
        <v>46114</v>
      </c>
      <c r="C17" s="37" t="s">
        <v>69</v>
      </c>
      <c r="D17" s="38"/>
      <c r="E17" s="39" t="s">
        <v>38</v>
      </c>
      <c r="F17" s="2"/>
      <c r="G17" s="2"/>
      <c r="H17" s="23" t="s">
        <v>34</v>
      </c>
      <c r="I17" s="50"/>
      <c r="J17" s="2"/>
    </row>
    <row r="18" spans="1:10" ht="20.149999999999999" customHeight="1" x14ac:dyDescent="0.3">
      <c r="A18" s="2"/>
      <c r="B18" s="36">
        <v>46115</v>
      </c>
      <c r="C18" s="37" t="s">
        <v>70</v>
      </c>
      <c r="D18" s="38"/>
      <c r="E18" s="39" t="s">
        <v>32</v>
      </c>
      <c r="F18" s="2"/>
      <c r="G18" s="2"/>
      <c r="H18" s="2"/>
      <c r="I18" s="2"/>
      <c r="J18" s="2"/>
    </row>
    <row r="19" spans="1:10" ht="20.149999999999999" customHeight="1" x14ac:dyDescent="0.3">
      <c r="A19" s="2"/>
      <c r="B19" s="44">
        <v>46111</v>
      </c>
      <c r="C19" s="45" t="s">
        <v>60</v>
      </c>
      <c r="D19" s="49"/>
      <c r="E19" s="46" t="s">
        <v>10</v>
      </c>
      <c r="F19" s="2"/>
      <c r="G19" s="2"/>
      <c r="H19" s="2"/>
      <c r="I19" s="2"/>
      <c r="J19" s="2"/>
    </row>
    <row r="20" spans="1:10" ht="14" x14ac:dyDescent="0.3">
      <c r="A20" s="2"/>
      <c r="B20" s="36">
        <v>46125</v>
      </c>
      <c r="C20" s="37" t="s">
        <v>71</v>
      </c>
      <c r="D20" s="38"/>
      <c r="E20" s="39" t="s">
        <v>32</v>
      </c>
      <c r="F20" s="2"/>
      <c r="G20" s="2"/>
      <c r="H20" s="2"/>
      <c r="I20" s="2"/>
      <c r="J20" s="2"/>
    </row>
    <row r="21" spans="1:10" ht="28" x14ac:dyDescent="0.3">
      <c r="A21" s="2"/>
      <c r="B21" s="36">
        <v>46136</v>
      </c>
      <c r="C21" s="37" t="s">
        <v>72</v>
      </c>
      <c r="D21" s="38"/>
      <c r="E21" s="39" t="s">
        <v>33</v>
      </c>
      <c r="F21" s="2"/>
      <c r="G21" s="2"/>
      <c r="H21" s="2"/>
      <c r="I21" s="20"/>
      <c r="J21" s="2"/>
    </row>
    <row r="22" spans="1:10" ht="42" x14ac:dyDescent="0.3">
      <c r="A22" s="2"/>
      <c r="B22" s="52" t="s">
        <v>39</v>
      </c>
      <c r="C22" s="37" t="s">
        <v>40</v>
      </c>
      <c r="D22" s="38"/>
      <c r="E22" s="39" t="s">
        <v>33</v>
      </c>
      <c r="F22" s="2"/>
      <c r="G22" s="2"/>
      <c r="H22" s="2"/>
      <c r="I22" s="20"/>
      <c r="J22" s="2"/>
    </row>
    <row r="23" spans="1:10" ht="15.5" x14ac:dyDescent="0.3">
      <c r="A23" s="2"/>
      <c r="B23" s="36">
        <v>46132</v>
      </c>
      <c r="C23" s="37" t="s">
        <v>41</v>
      </c>
      <c r="D23" s="38"/>
      <c r="E23" s="39" t="s">
        <v>34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46132</v>
      </c>
      <c r="C24" s="37" t="s">
        <v>42</v>
      </c>
      <c r="D24" s="38"/>
      <c r="E24" s="39" t="s">
        <v>34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46150</v>
      </c>
      <c r="C25" s="37" t="s">
        <v>43</v>
      </c>
      <c r="D25" s="38"/>
      <c r="E25" s="39" t="s">
        <v>34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46150</v>
      </c>
      <c r="C26" s="37" t="s">
        <v>44</v>
      </c>
      <c r="D26" s="38"/>
      <c r="E26" s="39" t="s">
        <v>34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20.149999999999999" customHeight="1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5.5" x14ac:dyDescent="0.3">
      <c r="A57" s="2"/>
      <c r="B57" s="28"/>
      <c r="C57" s="8"/>
      <c r="D57" s="13"/>
      <c r="E57" s="19"/>
      <c r="F57" s="2"/>
      <c r="G57" s="2"/>
      <c r="H57" s="2"/>
      <c r="I57" s="20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1:10" x14ac:dyDescent="0.3">
      <c r="A65" s="2"/>
      <c r="F65" s="2"/>
      <c r="G65" s="2"/>
      <c r="H65" s="2"/>
      <c r="I65" s="2"/>
      <c r="J65" s="2"/>
    </row>
    <row r="66" spans="1:10" x14ac:dyDescent="0.3">
      <c r="G66" s="2"/>
      <c r="H66" s="2"/>
    </row>
  </sheetData>
  <dataConsolidate/>
  <mergeCells count="3">
    <mergeCell ref="H3:I3"/>
    <mergeCell ref="B3:C3"/>
    <mergeCell ref="D4:E4"/>
  </mergeCells>
  <conditionalFormatting sqref="B5:C62 E5:E62">
    <cfRule type="expression" dxfId="47" priority="1">
      <formula>AND($B5&lt;&gt;"",$B5&lt;TODAY())</formula>
    </cfRule>
  </conditionalFormatting>
  <conditionalFormatting sqref="D5:D62">
    <cfRule type="expression" dxfId="46" priority="2" stopIfTrue="1">
      <formula>AND(E5&lt;&gt;"",E5=$H$17)</formula>
    </cfRule>
    <cfRule type="expression" dxfId="45" priority="3" stopIfTrue="1">
      <formula>AND(E5&lt;&gt;"",E5=$H$15)</formula>
    </cfRule>
    <cfRule type="expression" dxfId="44" priority="4" stopIfTrue="1">
      <formula>AND(E5&lt;&gt;"",E5=$H$14)</formula>
    </cfRule>
    <cfRule type="expression" dxfId="43" priority="5" stopIfTrue="1">
      <formula>AND(E5&lt;&gt;"",E5=$H$13)</formula>
    </cfRule>
    <cfRule type="expression" dxfId="42" priority="6" stopIfTrue="1">
      <formula>AND(E5&lt;&gt;"",E5=$H$9)</formula>
    </cfRule>
    <cfRule type="expression" dxfId="41" priority="7" stopIfTrue="1">
      <formula>AND(E5&lt;&gt;"",E5=$H$12)</formula>
    </cfRule>
    <cfRule type="expression" dxfId="40" priority="8" stopIfTrue="1">
      <formula>AND(E5&lt;&gt;"",E5=$H$11)</formula>
    </cfRule>
    <cfRule type="expression" dxfId="39" priority="9" stopIfTrue="1">
      <formula>AND(E5&lt;&gt;"",E5=$H$10)</formula>
    </cfRule>
    <cfRule type="expression" dxfId="38" priority="10" stopIfTrue="1">
      <formula>AND(B5&lt;&gt;"",B5&lt;TODAY())</formula>
    </cfRule>
    <cfRule type="expression" dxfId="37" priority="11" stopIfTrue="1">
      <formula>AND(E5&lt;&gt;"",E5=$H$5)</formula>
    </cfRule>
    <cfRule type="expression" dxfId="36" priority="12" stopIfTrue="1">
      <formula>AND(E5&lt;&gt;"",E5=$H$6)</formula>
    </cfRule>
    <cfRule type="expression" dxfId="35" priority="13" stopIfTrue="1">
      <formula>AND(E5&lt;&gt;"",E5=$H$7)</formula>
    </cfRule>
    <cfRule type="expression" dxfId="34" priority="14" stopIfTrue="1">
      <formula>AND(E5&lt;&gt;"",E5=$H$8)</formula>
    </cfRule>
    <cfRule type="expression" dxfId="33" priority="15" stopIfTrue="1">
      <formula>AND(E5&lt;&gt;"",E5=$H$18)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 J1" xr:uid="{57801CB6-4DD7-4C75-87F7-27DC15568CC1}"/>
    <dataValidation allowBlank="1" showInputMessage="1" showErrorMessage="1" prompt="Modify this cell with your Family Name" sqref="B3:C3" xr:uid="{12FFE04D-C4D8-4090-BF2B-585D396A8176}"/>
    <dataValidation allowBlank="1" showInputMessage="1" showErrorMessage="1" prompt="Update this cell with the calendar year using the spin buttons" sqref="E3 H3" xr:uid="{7435673E-879C-4AE2-B82F-043D57A4D1BA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17908848-AE5E-4CA2-87C7-57542EAC714C}"/>
    <dataValidation type="list" allowBlank="1" showInputMessage="1" showErrorMessage="1" sqref="E36:E62 E5:E26" xr:uid="{25CDC499-492D-43BE-BAE8-66D3B66F3A4C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24AE-68C9-434B-9FB5-1B36510DD1B6}">
  <sheetPr>
    <tabColor theme="5"/>
    <pageSetUpPr autoPageBreaks="0" fitToPage="1"/>
  </sheetPr>
  <dimension ref="A1:J65"/>
  <sheetViews>
    <sheetView showGridLines="0" zoomScale="106" zoomScaleNormal="106" workbookViewId="0">
      <selection activeCell="C15" sqref="C15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91.5" customHeight="1" x14ac:dyDescent="0.3">
      <c r="A3" s="15"/>
      <c r="B3" s="60" t="s">
        <v>45</v>
      </c>
      <c r="C3" s="60"/>
      <c r="D3" s="12"/>
      <c r="E3" s="43">
        <v>2025</v>
      </c>
      <c r="F3" s="16"/>
      <c r="G3" s="16"/>
      <c r="H3" s="61" t="s">
        <v>1</v>
      </c>
      <c r="I3" s="62"/>
      <c r="J3" s="15"/>
    </row>
    <row r="4" spans="1:10" ht="28.5" customHeight="1" x14ac:dyDescent="0.35">
      <c r="A4" s="2"/>
      <c r="B4" s="18" t="s">
        <v>2</v>
      </c>
      <c r="C4" s="17" t="s">
        <v>3</v>
      </c>
      <c r="D4" s="63" t="s">
        <v>4</v>
      </c>
      <c r="E4" s="63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f>'Imprest Calendar'!B14</f>
        <v>45901</v>
      </c>
      <c r="C5" s="8" t="str">
        <f>'Imprest Calendar'!C14</f>
        <v>Final date to get imprests for P6 BM</v>
      </c>
      <c r="D5" s="38"/>
      <c r="E5" s="39" t="s">
        <v>30</v>
      </c>
      <c r="F5" s="2"/>
      <c r="G5" s="2"/>
      <c r="H5" s="23" t="s">
        <v>30</v>
      </c>
      <c r="I5" s="22"/>
      <c r="J5" s="3"/>
    </row>
    <row r="6" spans="1:10" ht="20.149999999999999" customHeight="1" x14ac:dyDescent="0.3">
      <c r="A6" s="3"/>
      <c r="B6" s="36">
        <f>'Imprest Calendar'!B15</f>
        <v>45902</v>
      </c>
      <c r="C6" s="8" t="str">
        <f>'Imprest Calendar'!C15</f>
        <v>Monthly BWO reports to schools</v>
      </c>
      <c r="D6" s="38"/>
      <c r="E6" s="39" t="s">
        <v>32</v>
      </c>
      <c r="F6" s="2"/>
      <c r="G6" s="2"/>
      <c r="H6" s="23" t="s">
        <v>32</v>
      </c>
      <c r="I6" s="24"/>
      <c r="J6" s="3"/>
    </row>
    <row r="7" spans="1:10" ht="20.149999999999999" customHeight="1" x14ac:dyDescent="0.3">
      <c r="A7" s="3"/>
      <c r="B7" s="36">
        <f>B6</f>
        <v>45902</v>
      </c>
      <c r="C7" s="37" t="s">
        <v>46</v>
      </c>
      <c r="D7" s="40"/>
      <c r="E7" s="39" t="s">
        <v>47</v>
      </c>
      <c r="F7" s="2"/>
      <c r="G7" s="2"/>
      <c r="H7" s="23" t="s">
        <v>47</v>
      </c>
      <c r="I7" s="25"/>
      <c r="J7" s="3"/>
    </row>
    <row r="8" spans="1:10" ht="20.149999999999999" customHeight="1" x14ac:dyDescent="0.3">
      <c r="A8" s="3"/>
      <c r="B8" s="36">
        <v>45926</v>
      </c>
      <c r="C8" s="37" t="s">
        <v>49</v>
      </c>
      <c r="D8" s="41"/>
      <c r="E8" s="39" t="s">
        <v>47</v>
      </c>
      <c r="F8" s="2"/>
      <c r="G8" s="2"/>
      <c r="H8" s="47" t="s">
        <v>48</v>
      </c>
      <c r="I8" s="26"/>
      <c r="J8" s="3"/>
    </row>
    <row r="9" spans="1:10" ht="20.149999999999999" customHeight="1" x14ac:dyDescent="0.3">
      <c r="A9" s="3"/>
      <c r="B9" s="44">
        <v>45957</v>
      </c>
      <c r="C9" s="45" t="s">
        <v>61</v>
      </c>
      <c r="D9" s="42"/>
      <c r="E9" s="46" t="s">
        <v>48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f>'Imprest Calendar'!B23</f>
        <v>46024</v>
      </c>
      <c r="C10" s="37" t="s">
        <v>50</v>
      </c>
      <c r="D10" s="38"/>
      <c r="E10" s="39" t="s">
        <v>30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f>'Imprest Calendar'!B24</f>
        <v>46027</v>
      </c>
      <c r="C11" s="8" t="str">
        <f>'Imprest Calendar'!C21</f>
        <v>Monthly BWO reports to schools</v>
      </c>
      <c r="D11" s="38"/>
      <c r="E11" s="39" t="s">
        <v>32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f>B11</f>
        <v>46027</v>
      </c>
      <c r="C12" s="37" t="s">
        <v>46</v>
      </c>
      <c r="D12" s="38"/>
      <c r="E12" s="39" t="s">
        <v>47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46052</v>
      </c>
      <c r="C13" s="37" t="s">
        <v>49</v>
      </c>
      <c r="D13" s="38"/>
      <c r="E13" s="39" t="s">
        <v>47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44">
        <v>46069</v>
      </c>
      <c r="C14" s="45" t="s">
        <v>62</v>
      </c>
      <c r="D14" s="38"/>
      <c r="E14" s="46" t="s">
        <v>48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/>
      <c r="C15" s="37"/>
      <c r="D15" s="38"/>
      <c r="E15" s="39"/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/>
      <c r="C16" s="37"/>
      <c r="D16" s="38"/>
      <c r="E16" s="39"/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/>
      <c r="C17" s="37"/>
      <c r="D17" s="38"/>
      <c r="E17" s="39"/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/>
      <c r="C18" s="37"/>
      <c r="D18" s="38"/>
      <c r="E18" s="39"/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/>
      <c r="C19" s="37"/>
      <c r="D19" s="38"/>
      <c r="E19" s="39"/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/>
      <c r="C20" s="37"/>
      <c r="D20" s="38"/>
      <c r="E20" s="39"/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/>
      <c r="C21" s="37"/>
      <c r="D21" s="38"/>
      <c r="E21" s="39"/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/>
      <c r="C22" s="37"/>
      <c r="D22" s="38"/>
      <c r="E22" s="39"/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/>
      <c r="C23" s="37"/>
      <c r="D23" s="38"/>
      <c r="E23" s="39"/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/>
      <c r="C24" s="37"/>
      <c r="D24" s="38"/>
      <c r="E24" s="39"/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/>
      <c r="C27" s="37"/>
      <c r="D27" s="38"/>
      <c r="E27" s="3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/>
      <c r="C28" s="37"/>
      <c r="D28" s="38"/>
      <c r="E28" s="3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B5:B6 E5:E62 B36 B37:C62">
    <cfRule type="expression" dxfId="32" priority="4">
      <formula>AND($B5&lt;&gt;"",$B5&lt;TODAY())</formula>
    </cfRule>
  </conditionalFormatting>
  <conditionalFormatting sqref="B6:C35">
    <cfRule type="expression" dxfId="31" priority="2">
      <formula>AND($B6&lt;&gt;"",$B6&lt;TODAY())</formula>
    </cfRule>
  </conditionalFormatting>
  <conditionalFormatting sqref="C5:C6">
    <cfRule type="expression" dxfId="30" priority="2429">
      <formula>AND($B36&lt;&gt;"",$B36&lt;TODAY())</formula>
    </cfRule>
  </conditionalFormatting>
  <conditionalFormatting sqref="C11">
    <cfRule type="expression" dxfId="29" priority="1">
      <formula>AND($B42&lt;&gt;"",$B42&lt;TODAY())</formula>
    </cfRule>
  </conditionalFormatting>
  <conditionalFormatting sqref="D5:D62">
    <cfRule type="expression" dxfId="28" priority="2486" stopIfTrue="1">
      <formula>AND(E5&lt;&gt;"",E5=$H$16)</formula>
    </cfRule>
    <cfRule type="expression" dxfId="27" priority="2487" stopIfTrue="1">
      <formula>AND(E5&lt;&gt;"",E5=$H$15)</formula>
    </cfRule>
    <cfRule type="expression" dxfId="26" priority="2488" stopIfTrue="1">
      <formula>AND(E5&lt;&gt;"",E5=$H$14)</formula>
    </cfRule>
    <cfRule type="expression" dxfId="25" priority="2489" stopIfTrue="1">
      <formula>AND(E5&lt;&gt;"",E5=$H$13)</formula>
    </cfRule>
    <cfRule type="expression" dxfId="24" priority="2490" stopIfTrue="1">
      <formula>AND(E5&lt;&gt;"",E5=$H$9)</formula>
    </cfRule>
    <cfRule type="expression" dxfId="23" priority="2491" stopIfTrue="1">
      <formula>AND(E5&lt;&gt;"",E5=$H$12)</formula>
    </cfRule>
    <cfRule type="expression" dxfId="22" priority="2492" stopIfTrue="1">
      <formula>AND(E5&lt;&gt;"",E5=$H$11)</formula>
    </cfRule>
    <cfRule type="expression" dxfId="21" priority="2493" stopIfTrue="1">
      <formula>AND(E5&lt;&gt;"",E5=$H$10)</formula>
    </cfRule>
    <cfRule type="expression" dxfId="20" priority="2494" stopIfTrue="1">
      <formula>AND(B5&lt;&gt;"",B5&lt;TODAY())</formula>
    </cfRule>
    <cfRule type="expression" dxfId="19" priority="2495" stopIfTrue="1">
      <formula>AND(E5&lt;&gt;"",E5=$H$5)</formula>
    </cfRule>
    <cfRule type="expression" dxfId="18" priority="2496" stopIfTrue="1">
      <formula>AND(E5&lt;&gt;"",E5=$H$6)</formula>
    </cfRule>
    <cfRule type="expression" dxfId="17" priority="2497" stopIfTrue="1">
      <formula>AND(E5&lt;&gt;"",E5=$H$7)</formula>
    </cfRule>
    <cfRule type="expression" dxfId="16" priority="2498" stopIfTrue="1">
      <formula>AND(E5&lt;&gt;"",E5=$H$8)</formula>
    </cfRule>
    <cfRule type="expression" dxfId="15" priority="2499" stopIfTrue="1">
      <formula>AND(E5&lt;&gt;"",E5=$H$17)</formula>
    </cfRule>
  </conditionalFormatting>
  <dataValidations count="5">
    <dataValidation type="list" allowBlank="1" showInputMessage="1" showErrorMessage="1" sqref="E5:E62" xr:uid="{EF3473FA-25D7-425B-9D2B-5F3FE6F8B4AF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ACF02E82-C502-4199-82EA-86B214016297}"/>
    <dataValidation allowBlank="1" showInputMessage="1" showErrorMessage="1" prompt="Update this cell with the calendar year using the spin buttons" sqref="E3 H3" xr:uid="{46C795A2-E64F-4204-8B44-98A569B1AC5D}"/>
    <dataValidation allowBlank="1" showInputMessage="1" showErrorMessage="1" prompt="Modify this cell with your Family Name" sqref="B3:C3" xr:uid="{1357FBC8-FB1C-498E-8407-3DB4CB84D8B6}"/>
    <dataValidation allowBlank="1" showInputMessage="1" showErrorMessage="1" promptTitle="Annual Event Calendar" prompt="Enter all important dates in this tab. _x000a__x000a_The monthly tabs will automatically update with each event. " sqref="A1 J1" xr:uid="{D3633893-1963-4310-AEBD-D4618EB19913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44450</xdr:colOff>
                    <xdr:row>2</xdr:row>
                    <xdr:rowOff>482600</xdr:rowOff>
                  </from>
                  <to>
                    <xdr:col>6</xdr:col>
                    <xdr:colOff>25400</xdr:colOff>
                    <xdr:row>2</xdr:row>
                    <xdr:rowOff>787400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A1:J65"/>
  <sheetViews>
    <sheetView showGridLines="0" zoomScale="106" zoomScaleNormal="106" workbookViewId="0">
      <selection activeCell="B23" sqref="B23"/>
    </sheetView>
  </sheetViews>
  <sheetFormatPr defaultRowHeight="13" x14ac:dyDescent="0.3"/>
  <cols>
    <col min="1" max="1" width="11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3.5" customHeight="1" x14ac:dyDescent="0.3">
      <c r="A3" s="15"/>
      <c r="B3" s="60" t="s">
        <v>45</v>
      </c>
      <c r="C3" s="60"/>
      <c r="D3" s="12"/>
      <c r="E3" s="43">
        <v>2025</v>
      </c>
      <c r="F3" s="16"/>
      <c r="G3" s="16"/>
      <c r="H3" s="64" t="s">
        <v>1</v>
      </c>
      <c r="I3" s="65"/>
      <c r="J3" s="15"/>
    </row>
    <row r="4" spans="1:10" ht="28.5" customHeight="1" x14ac:dyDescent="0.35">
      <c r="A4" s="2"/>
      <c r="B4" s="18" t="s">
        <v>2</v>
      </c>
      <c r="C4" s="17" t="s">
        <v>3</v>
      </c>
      <c r="D4" s="63" t="s">
        <v>4</v>
      </c>
      <c r="E4" s="63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45777</v>
      </c>
      <c r="C5" s="37" t="s">
        <v>51</v>
      </c>
      <c r="D5" s="38"/>
      <c r="E5" s="39" t="s">
        <v>30</v>
      </c>
      <c r="F5" s="2"/>
      <c r="G5" s="2"/>
      <c r="H5" s="23" t="s">
        <v>30</v>
      </c>
      <c r="I5" s="22"/>
      <c r="J5" s="3"/>
    </row>
    <row r="6" spans="1:10" ht="20.149999999999999" customHeight="1" x14ac:dyDescent="0.3">
      <c r="A6" s="3"/>
      <c r="B6" s="36">
        <v>45779</v>
      </c>
      <c r="C6" s="37" t="s">
        <v>52</v>
      </c>
      <c r="D6" s="40"/>
      <c r="E6" s="39" t="s">
        <v>32</v>
      </c>
      <c r="F6" s="2"/>
      <c r="G6" s="2"/>
      <c r="H6" s="23" t="s">
        <v>32</v>
      </c>
      <c r="I6" s="24"/>
      <c r="J6" s="3"/>
    </row>
    <row r="7" spans="1:10" ht="20.149999999999999" customHeight="1" x14ac:dyDescent="0.3">
      <c r="A7" s="3"/>
      <c r="B7" s="36">
        <v>45807</v>
      </c>
      <c r="C7" s="37" t="s">
        <v>51</v>
      </c>
      <c r="D7" s="41"/>
      <c r="E7" s="39" t="s">
        <v>30</v>
      </c>
      <c r="F7" s="2"/>
      <c r="G7" s="2"/>
      <c r="H7" s="23"/>
      <c r="I7" s="23"/>
      <c r="J7" s="3"/>
    </row>
    <row r="8" spans="1:10" ht="20.149999999999999" customHeight="1" x14ac:dyDescent="0.3">
      <c r="A8" s="3"/>
      <c r="B8" s="36">
        <v>45811</v>
      </c>
      <c r="C8" s="37" t="s">
        <v>52</v>
      </c>
      <c r="D8" s="42"/>
      <c r="E8" s="39" t="s">
        <v>32</v>
      </c>
      <c r="F8" s="2"/>
      <c r="G8" s="2"/>
      <c r="H8" s="23"/>
      <c r="I8" s="23"/>
      <c r="J8" s="3"/>
    </row>
    <row r="9" spans="1:10" ht="20.149999999999999" customHeight="1" x14ac:dyDescent="0.3">
      <c r="A9" s="3"/>
      <c r="B9" s="36">
        <v>45838</v>
      </c>
      <c r="C9" s="37" t="s">
        <v>51</v>
      </c>
      <c r="D9" s="38"/>
      <c r="E9" s="39" t="s">
        <v>30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v>45840</v>
      </c>
      <c r="C10" s="37" t="s">
        <v>52</v>
      </c>
      <c r="D10" s="38"/>
      <c r="E10" s="39" t="s">
        <v>32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v>45869</v>
      </c>
      <c r="C11" s="37" t="s">
        <v>51</v>
      </c>
      <c r="D11" s="38"/>
      <c r="E11" s="39" t="s">
        <v>30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v>45873</v>
      </c>
      <c r="C12" s="37" t="s">
        <v>52</v>
      </c>
      <c r="D12" s="38"/>
      <c r="E12" s="39" t="s">
        <v>32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45898</v>
      </c>
      <c r="C13" s="37" t="s">
        <v>51</v>
      </c>
      <c r="D13" s="38"/>
      <c r="E13" s="39" t="s">
        <v>30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36">
        <v>45901</v>
      </c>
      <c r="C14" s="48" t="s">
        <v>50</v>
      </c>
      <c r="D14" s="38"/>
      <c r="E14" s="39" t="s">
        <v>30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>
        <v>45902</v>
      </c>
      <c r="C15" s="37" t="s">
        <v>52</v>
      </c>
      <c r="D15" s="38"/>
      <c r="E15" s="39" t="s">
        <v>32</v>
      </c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>
        <v>45930</v>
      </c>
      <c r="C16" s="37" t="s">
        <v>51</v>
      </c>
      <c r="D16" s="38"/>
      <c r="E16" s="39" t="s">
        <v>30</v>
      </c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>
        <v>45932</v>
      </c>
      <c r="C17" s="37" t="s">
        <v>52</v>
      </c>
      <c r="D17" s="38"/>
      <c r="E17" s="39" t="s">
        <v>32</v>
      </c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>
        <v>45961</v>
      </c>
      <c r="C18" s="37" t="s">
        <v>51</v>
      </c>
      <c r="D18" s="38"/>
      <c r="E18" s="39" t="s">
        <v>30</v>
      </c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>
        <v>45965</v>
      </c>
      <c r="C19" s="37" t="s">
        <v>52</v>
      </c>
      <c r="D19" s="38"/>
      <c r="E19" s="39" t="s">
        <v>32</v>
      </c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>
        <v>45989</v>
      </c>
      <c r="C20" s="37" t="s">
        <v>51</v>
      </c>
      <c r="D20" s="38"/>
      <c r="E20" s="39" t="s">
        <v>30</v>
      </c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>
        <v>45993</v>
      </c>
      <c r="C21" s="37" t="s">
        <v>52</v>
      </c>
      <c r="D21" s="38"/>
      <c r="E21" s="39" t="s">
        <v>32</v>
      </c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>
        <v>46022</v>
      </c>
      <c r="C22" s="37" t="s">
        <v>51</v>
      </c>
      <c r="D22" s="38"/>
      <c r="E22" s="39" t="s">
        <v>30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>
        <v>46024</v>
      </c>
      <c r="C23" s="48" t="s">
        <v>53</v>
      </c>
      <c r="D23" s="38"/>
      <c r="E23" s="39" t="s">
        <v>30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46027</v>
      </c>
      <c r="C24" s="37" t="s">
        <v>52</v>
      </c>
      <c r="D24" s="38"/>
      <c r="E24" s="39" t="s">
        <v>32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46052</v>
      </c>
      <c r="C25" s="37" t="s">
        <v>51</v>
      </c>
      <c r="D25" s="38"/>
      <c r="E25" s="39" t="s">
        <v>30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46056</v>
      </c>
      <c r="C26" s="37" t="s">
        <v>52</v>
      </c>
      <c r="D26" s="38"/>
      <c r="E26" s="39" t="s">
        <v>32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>
        <v>46080</v>
      </c>
      <c r="C27" s="37" t="s">
        <v>51</v>
      </c>
      <c r="D27" s="38"/>
      <c r="E27" s="39" t="s">
        <v>30</v>
      </c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>
        <v>46084</v>
      </c>
      <c r="C28" s="37" t="s">
        <v>52</v>
      </c>
      <c r="D28" s="38"/>
      <c r="E28" s="39" t="s">
        <v>32</v>
      </c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B5:C62 E5:E62">
    <cfRule type="expression" dxfId="14" priority="9">
      <formula>AND($B5&lt;&gt;"",$B5&lt;TODAY())</formula>
    </cfRule>
  </conditionalFormatting>
  <conditionalFormatting sqref="D5:D62">
    <cfRule type="expression" dxfId="13" priority="2470" stopIfTrue="1">
      <formula>AND(E5&lt;&gt;"",E5=$H$16)</formula>
    </cfRule>
    <cfRule type="expression" dxfId="12" priority="2471" stopIfTrue="1">
      <formula>AND(E5&lt;&gt;"",E5=$H$15)</formula>
    </cfRule>
    <cfRule type="expression" dxfId="11" priority="2472" stopIfTrue="1">
      <formula>AND(E5&lt;&gt;"",E5=$H$14)</formula>
    </cfRule>
    <cfRule type="expression" dxfId="10" priority="2473" stopIfTrue="1">
      <formula>AND(E5&lt;&gt;"",E5=$H$13)</formula>
    </cfRule>
    <cfRule type="expression" dxfId="9" priority="2474" stopIfTrue="1">
      <formula>AND(E5&lt;&gt;"",E5=$H$9)</formula>
    </cfRule>
    <cfRule type="expression" dxfId="8" priority="2475" stopIfTrue="1">
      <formula>AND(E5&lt;&gt;"",E5=$H$12)</formula>
    </cfRule>
    <cfRule type="expression" dxfId="7" priority="2476" stopIfTrue="1">
      <formula>AND(E5&lt;&gt;"",E5=$H$11)</formula>
    </cfRule>
    <cfRule type="expression" dxfId="6" priority="2477" stopIfTrue="1">
      <formula>AND(E5&lt;&gt;"",E5=$H$10)</formula>
    </cfRule>
    <cfRule type="expression" dxfId="5" priority="2478" stopIfTrue="1">
      <formula>AND(B5&lt;&gt;"",B5&lt;TODAY())</formula>
    </cfRule>
    <cfRule type="expression" dxfId="4" priority="2479" stopIfTrue="1">
      <formula>AND(E5&lt;&gt;"",E5=$H$5)</formula>
    </cfRule>
    <cfRule type="expression" dxfId="3" priority="2480" stopIfTrue="1">
      <formula>AND(E5&lt;&gt;"",E5=$H$6)</formula>
    </cfRule>
    <cfRule type="expression" dxfId="2" priority="2481" stopIfTrue="1">
      <formula>AND(E5&lt;&gt;"",E5=$H$7)</formula>
    </cfRule>
    <cfRule type="expression" dxfId="1" priority="2482" stopIfTrue="1">
      <formula>AND(E5&lt;&gt;"",E5=$H$8)</formula>
    </cfRule>
    <cfRule type="expression" dxfId="0" priority="2483" stopIfTrue="1">
      <formula>AND(E5&lt;&gt;"",E5=$H$17)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" xr:uid="{00000000-0002-0000-0000-000002000000}"/>
    <dataValidation allowBlank="1" showInputMessage="1" showErrorMessage="1" prompt="Modify this cell with your Family Name" sqref="B3:C3" xr:uid="{00000000-0002-0000-0000-000003000000}"/>
    <dataValidation allowBlank="1" showInputMessage="1" showErrorMessage="1" prompt="Update this cell with the calendar year using the spin buttons" sqref="E3 H3" xr:uid="{00000000-0002-0000-0000-000004000000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00000000-0002-0000-0000-000005000000}"/>
    <dataValidation type="list" allowBlank="1" showInputMessage="1" showErrorMessage="1" sqref="E5:E62" xr:uid="{00000000-0002-0000-0000-000000000000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31750</xdr:colOff>
                    <xdr:row>2</xdr:row>
                    <xdr:rowOff>285750</xdr:rowOff>
                  </from>
                  <to>
                    <xdr:col>6</xdr:col>
                    <xdr:colOff>12700</xdr:colOff>
                    <xdr:row>2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8D5A58-1163-4981-85A8-587D6ACDB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743D82-113E-464F-8476-B523A99E7F27}">
  <ds:schemaRefs>
    <ds:schemaRef ds:uri="http://schemas.microsoft.com/office/infopath/2007/PartnerControls"/>
    <ds:schemaRef ds:uri="http://purl.org/dc/terms/"/>
    <ds:schemaRef ds:uri="http://purl.org/dc/elements/1.1/"/>
    <ds:schemaRef ds:uri="fd1cf6e2-5505-4cbd-8587-019aaa4360f2"/>
    <ds:schemaRef ds:uri="http://schemas.microsoft.com/office/2006/documentManagement/types"/>
    <ds:schemaRef ds:uri="http://www.w3.org/XML/1998/namespace"/>
    <ds:schemaRef ds:uri="6c2d118b-4b14-4725-9975-2b231ef2ed32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CDF009-BB58-4143-A649-7108A28E6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TM11382977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Payroll</vt:lpstr>
      <vt:lpstr>General Events</vt:lpstr>
      <vt:lpstr>Year End</vt:lpstr>
      <vt:lpstr>Budget Monitoring</vt:lpstr>
      <vt:lpstr>Imprest Calendar</vt:lpstr>
      <vt:lpstr>'Budget Monitoring'!CalendarYear</vt:lpstr>
      <vt:lpstr>'General Events'!CalendarYear</vt:lpstr>
      <vt:lpstr>Payroll!CalendarYear</vt:lpstr>
      <vt:lpstr>'Year End'!CalendarYear</vt:lpstr>
      <vt:lpstr>CalendarYear</vt:lpstr>
      <vt:lpstr>'Budget Monitoring'!Event_Categories</vt:lpstr>
      <vt:lpstr>'General Events'!Event_Categories</vt:lpstr>
      <vt:lpstr>Payroll!Event_Categories</vt:lpstr>
      <vt:lpstr>'Year End'!Event_Categories</vt:lpstr>
      <vt:lpstr>Event_Categories</vt:lpstr>
      <vt:lpstr>'Budget Monitoring'!Important_Dates</vt:lpstr>
      <vt:lpstr>'General Events'!Important_Dates</vt:lpstr>
      <vt:lpstr>Payroll!Important_Dates</vt:lpstr>
      <vt:lpstr>'Year End'!Important_Dates</vt:lpstr>
      <vt:lpstr>Important_Dates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2019-01-30T05:02:05Z</dcterms:created>
  <dcterms:modified xsi:type="dcterms:W3CDTF">2025-03-11T12:28:48Z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0x0101009A712541B8D8A445855D579DCD10E17E</vt:lpwstr>
  </property>
  <property fmtid="{D5CDD505-2E9C-101B-9397-08002B2CF9AE}" pid="3" name="MSIP_Label_2b28a9a6-133a-4796-ad7d-6b90f7583680_Enabled">
    <vt:lpwstr>true</vt:lpwstr>
  </property>
  <property fmtid="{D5CDD505-2E9C-101B-9397-08002B2CF9AE}" pid="4" name="MSIP_Label_2b28a9a6-133a-4796-ad7d-6b90f7583680_SetDate">
    <vt:lpwstr>2024-06-05T16:12:04Z</vt:lpwstr>
  </property>
  <property fmtid="{D5CDD505-2E9C-101B-9397-08002B2CF9AE}" pid="5" name="MSIP_Label_2b28a9a6-133a-4796-ad7d-6b90f7583680_Method">
    <vt:lpwstr>Standard</vt:lpwstr>
  </property>
  <property fmtid="{D5CDD505-2E9C-101B-9397-08002B2CF9AE}" pid="6" name="MSIP_Label_2b28a9a6-133a-4796-ad7d-6b90f7583680_Name">
    <vt:lpwstr>Private</vt:lpwstr>
  </property>
  <property fmtid="{D5CDD505-2E9C-101B-9397-08002B2CF9AE}" pid="7" name="MSIP_Label_2b28a9a6-133a-4796-ad7d-6b90f7583680_SiteId">
    <vt:lpwstr>996ee15c-0b3e-4a6f-8e65-120a9a51821a</vt:lpwstr>
  </property>
  <property fmtid="{D5CDD505-2E9C-101B-9397-08002B2CF9AE}" pid="8" name="MSIP_Label_2b28a9a6-133a-4796-ad7d-6b90f7583680_ActionId">
    <vt:lpwstr>137b9cef-c417-467a-beac-933783056beb</vt:lpwstr>
  </property>
  <property fmtid="{D5CDD505-2E9C-101B-9397-08002B2CF9AE}" pid="9" name="MSIP_Label_2b28a9a6-133a-4796-ad7d-6b90f7583680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458700</vt:r8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mplianceAssetId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</Properties>
</file>