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externalLinks/externalLink1.xml" ContentType="application/vnd.openxmlformats-officedocument.spreadsheetml.externalLink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wokingham.sharepoint.com/sites/CorporateFinance-Schools/Shared Documents/1 - Schools Block/Website/Schools Budget 2026-27/"/>
    </mc:Choice>
  </mc:AlternateContent>
  <xr:revisionPtr revIDLastSave="0" documentId="8_{5D4A9DB3-621F-44BB-84B5-D7290E08BBCB}" xr6:coauthVersionLast="47" xr6:coauthVersionMax="47" xr10:uidLastSave="{00000000-0000-0000-0000-000000000000}"/>
  <bookViews>
    <workbookView xWindow="-110" yWindow="-110" windowWidth="19420" windowHeight="10300" xr2:uid="{BF879188-AC74-404D-8CF1-E4FB1BC02EFA}"/>
  </bookViews>
  <sheets>
    <sheet name="School level SB " sheetId="1" r:id="rId1"/>
  </sheets>
  <externalReferences>
    <externalReference r:id="rId2"/>
  </externalReferences>
  <definedNames>
    <definedName name="Adjustments_To_PY_SBS">'[1]Local Factors'!$AE$5</definedName>
    <definedName name="All_dist_taper">[1]Proforma!$J$46</definedName>
    <definedName name="All_distance_threshold">[1]Proforma!$D$46</definedName>
    <definedName name="All_PupilNo_threshold">[1]Proforma!$G$46</definedName>
    <definedName name="anteprevious_year">[1]Cover!$T$11</definedName>
    <definedName name="AWPU_KS3_Rate">[1]Proforma!$E$14</definedName>
    <definedName name="AWPU_KS4_Rate">[1]Proforma!$E$15</definedName>
    <definedName name="AWPU_Pri_Rate">[1]Proforma!$E$13</definedName>
    <definedName name="AWPU_Primary_DD_rate">'[1]De Delegation'!$X$8</definedName>
    <definedName name="AWPU_Sec_DD_rate">'[1]De Delegation'!$Y$9</definedName>
    <definedName name="BlockTransfersDSGSchoolsBlock">'[1]Block transfers'!$I$5</definedName>
    <definedName name="Capping_Scaling_YesNo">[1]Proforma!$J$68</definedName>
    <definedName name="Ceiling">[1]Proforma!$D$69</definedName>
    <definedName name="CommentaryAdditionalFundingFromHN">[1]Commentary!$C$39</definedName>
    <definedName name="CommentaryPFI">[1]Commentary!$C$41</definedName>
    <definedName name="current_year">[1]Cover!$T$7</definedName>
    <definedName name="current_year_full">[1]Cover!$T$18</definedName>
    <definedName name="CY_MFG_Exclusion_Totals">'[1]Local Factors'!$AO$5:$AW$5</definedName>
    <definedName name="EAL_Pri">[1]Proforma!$E$26</definedName>
    <definedName name="EAL_Pri_DD_rate">'[1]De Delegation'!$X$20</definedName>
    <definedName name="EAL_Sec">[1]Proforma!$F$27</definedName>
    <definedName name="EAL_Sec_DD_rate">'[1]De Delegation'!$Y$21</definedName>
    <definedName name="Ever6_Pri_DD_Rate">'[1]De Delegation'!$X$11</definedName>
    <definedName name="Ever6_pri_rate">[1]Proforma!$E$18</definedName>
    <definedName name="Ever6_Sec_DD_Rate">'[1]De Delegation'!$Y$11</definedName>
    <definedName name="Ever6_sec_rate">[1]Proforma!$F$18</definedName>
    <definedName name="Exc_Cir1_Total">'[1]New ISB'!$AM$5</definedName>
    <definedName name="Exc_Cir2_Total">'[1]New ISB'!$AN$5</definedName>
    <definedName name="Exc_Cir3_Total">'[1]New ISB'!$AO$5</definedName>
    <definedName name="Exc_Cir4_Total">'[1]New ISB'!$AP$5</definedName>
    <definedName name="Exc_Cir5_Total">'[1]New ISB'!$AQ$5</definedName>
    <definedName name="Exc_Cir6_Total">'[1]New ISB'!$AR$5</definedName>
    <definedName name="Exc_Cir7_Total">'[1]New ISB'!$AS$5</definedName>
    <definedName name="Fringe_multiplier">[1]Proforma!$I$47</definedName>
    <definedName name="Fringe_Total">'[1]New ISB'!$AI$5</definedName>
    <definedName name="FSM_Pri_DD_rate">'[1]De Delegation'!$X$10</definedName>
    <definedName name="FSM_Pri_Rate">[1]Proforma!$E$17</definedName>
    <definedName name="FSM_Sec_DD_rate">'[1]De Delegation'!$Y$10</definedName>
    <definedName name="FSM_Sec_Rate">[1]Proforma!$F$17</definedName>
    <definedName name="IA_amalgamation">'[1]Inputs &amp; Adjustments'!$CZ$9</definedName>
    <definedName name="IA_closed_preApril">'[1]Inputs &amp; Adjustments'!$CZ$6</definedName>
    <definedName name="IA_conversion">'[1]Inputs &amp; Adjustments'!$CZ$11</definedName>
    <definedName name="IA_new_free_school">'[1]Inputs &amp; Adjustments'!$CZ$12</definedName>
    <definedName name="IA_NOR_change">'[1]Inputs &amp; Adjustments'!$CZ$10</definedName>
    <definedName name="IA_open_postApril">'[1]Inputs &amp; Adjustments'!$CZ$8</definedName>
    <definedName name="IA_open_preApril">'[1]Inputs &amp; Adjustments'!$CZ$7</definedName>
    <definedName name="IDACI_A_Pri">[1]Proforma!$E$24</definedName>
    <definedName name="IDACI_A_Pri_DD_rate">'[1]De Delegation'!$X$17</definedName>
    <definedName name="IDACI_A_Sec">[1]Proforma!$F$24</definedName>
    <definedName name="IDACI_A_Sec_DD_rate">'[1]De Delegation'!$Y$17</definedName>
    <definedName name="IDACI_B_Pri">[1]Proforma!$E$23</definedName>
    <definedName name="IDACI_B_Pri_DD_rate">'[1]De Delegation'!$X$16</definedName>
    <definedName name="IDACI_B_Sec">[1]Proforma!$F$23</definedName>
    <definedName name="IDACI_B_Sec_DD_rate">'[1]De Delegation'!$Y$16</definedName>
    <definedName name="IDACI_C_Pri">[1]Proforma!$E$22</definedName>
    <definedName name="IDACI_C_Pri_DD_rate">'[1]De Delegation'!$X$15</definedName>
    <definedName name="IDACI_C_Sec">[1]Proforma!$F$22</definedName>
    <definedName name="IDACI_C_Sec_DD_rate">'[1]De Delegation'!$Y$15</definedName>
    <definedName name="IDACI_D_Pri">[1]Proforma!$E$21</definedName>
    <definedName name="IDACI_D_Pri_DD_rate">'[1]De Delegation'!$X$14</definedName>
    <definedName name="IDACI_D_Sec">[1]Proforma!$F$21</definedName>
    <definedName name="IDACI_D_Sec_DD_rate">'[1]De Delegation'!$Y$14</definedName>
    <definedName name="IDACI_E_Pri">[1]Proforma!$E$20</definedName>
    <definedName name="IDACI_E_Pri_DD_rate">'[1]De Delegation'!$X$13</definedName>
    <definedName name="IDACI_E_Sec">[1]Proforma!$F$20</definedName>
    <definedName name="IDACI_E_Sec_DD_rate">'[1]De Delegation'!$Y$13</definedName>
    <definedName name="IDACI_F_Pri">[1]Proforma!$E$19</definedName>
    <definedName name="IDACI_F_Pri_DD_rate">'[1]De Delegation'!$X$12</definedName>
    <definedName name="IDACI_F_Sec">[1]Proforma!$F$19</definedName>
    <definedName name="IDACI_F_Sec_DD_rate">'[1]De Delegation'!$Y$12</definedName>
    <definedName name="LA_Code">[1]Cover!$C$4</definedName>
    <definedName name="LA_Name">[1]Cover!$C$3</definedName>
    <definedName name="LCHI_Pri">[1]Proforma!$F$30</definedName>
    <definedName name="LCHI_Pri_DD_rate">'[1]De Delegation'!$X$18</definedName>
    <definedName name="LCHI_Sec">[1]Proforma!$F$31</definedName>
    <definedName name="LCHI_Sec_DD_rate">'[1]De Delegation'!$Y$19</definedName>
    <definedName name="Lump_sum_Pri_DD_rate">'[1]De Delegation'!$X$23</definedName>
    <definedName name="Lump_sum_Sec_DD_rate">'[1]De Delegation'!$Y$23</definedName>
    <definedName name="Lump_Sum_total">'[1]New ISB'!$AG$5</definedName>
    <definedName name="MFG_Rate">[1]Proforma!$H$66</definedName>
    <definedName name="MFG_Total">'[1]New ISB'!$BN$5</definedName>
    <definedName name="Mid_dist_taper">[1]Proforma!$J$45</definedName>
    <definedName name="Mid_distance_threshold">[1]Proforma!$D$45</definedName>
    <definedName name="Mid_PupilNo_threshold">[1]Proforma!$G$45</definedName>
    <definedName name="min_pupil_rate_KS3">[1]Proforma!$E$9</definedName>
    <definedName name="min_pupil_rate_KS4">[1]Proforma!$G$9</definedName>
    <definedName name="min_pupil_rate_pri">[1]Proforma!$D$9</definedName>
    <definedName name="min_pupil_rate_sec">[1]Proforma!$I$9</definedName>
    <definedName name="Mobility_Pri">[1]Proforma!$E$28</definedName>
    <definedName name="Mobility_Pri_DD_Rate">'[1]De Delegation'!$X$22</definedName>
    <definedName name="Mobility_Sec">[1]Proforma!$F$28</definedName>
    <definedName name="Mobility_Sec_DD_Rate">'[1]De Delegation'!$Y$22</definedName>
    <definedName name="MPPL_pri">'[1]New ISB'!$BB$5</definedName>
    <definedName name="MPPL_sec">'[1]New ISB'!$BC$5</definedName>
    <definedName name="Notional_SEN_AWPU_KS3">[1]Proforma!$L$14</definedName>
    <definedName name="Notional_SEN_AWPU_KS4">[1]Proforma!$L$15</definedName>
    <definedName name="Notional_SEN_AWPU_Pri">[1]Proforma!$L$13</definedName>
    <definedName name="Notional_SEN_EAL_Pri">[1]Proforma!$L$26</definedName>
    <definedName name="Notional_SEN_EAL_Sec">[1]Proforma!$M$27</definedName>
    <definedName name="Notional_SEN_Ever6_Pri">[1]Proforma!$L$18</definedName>
    <definedName name="Notional_SEN_Ever6_Sec">[1]Proforma!$M$18</definedName>
    <definedName name="Notional_SEN_ExCir2">[1]Proforma!$L$54</definedName>
    <definedName name="Notional_SEN_ExCir3">[1]Proforma!$L$55</definedName>
    <definedName name="Notional_SEN_ExCir4">[1]Proforma!$L$56</definedName>
    <definedName name="Notional_SEN_ExCir5">[1]Proforma!$L$57</definedName>
    <definedName name="Notional_SEN_ExCir6">[1]Proforma!$L$58</definedName>
    <definedName name="Notional_SEN_ExCir7">[1]Proforma!$L$59</definedName>
    <definedName name="Notional_SEN_FSM_Pri">[1]Proforma!$L$17</definedName>
    <definedName name="Notional_SEN_FSM_Sec">[1]Proforma!$M$17</definedName>
    <definedName name="Notional_SEN_IDACI_A_Pri">[1]Proforma!$L$24</definedName>
    <definedName name="Notional_SEN_IDACI_A_Sec">[1]Proforma!$M$24</definedName>
    <definedName name="Notional_SEN_IDACI_B_Pri">[1]Proforma!$L$23</definedName>
    <definedName name="Notional_SEN_IDACI_B_Sec">[1]Proforma!$M$23</definedName>
    <definedName name="Notional_SEN_IDACI_C_Pri">[1]Proforma!$L$22</definedName>
    <definedName name="Notional_SEN_IDACI_C_Sec">[1]Proforma!$M$22</definedName>
    <definedName name="Notional_SEN_IDACI_D_Pri">[1]Proforma!$L$21</definedName>
    <definedName name="Notional_SEN_IDACI_D_Sec">[1]Proforma!$M$21</definedName>
    <definedName name="Notional_SEN_IDACI_E_Pri">[1]Proforma!$L$20</definedName>
    <definedName name="Notional_SEN_IDACI_E_Sec">[1]Proforma!$M$20</definedName>
    <definedName name="Notional_SEN_IDACI_F_Pri">[1]Proforma!$L$19</definedName>
    <definedName name="Notional_SEN_IDACI_F_Sec">[1]Proforma!$M$19</definedName>
    <definedName name="Notional_SEN_LCHI_Pri">[1]Proforma!$L$30</definedName>
    <definedName name="Notional_SEN_LCHI_Sec">[1]Proforma!$M$31</definedName>
    <definedName name="Notional_SEN_Lump_sum_Pri">[1]Proforma!$L$40</definedName>
    <definedName name="Notional_SEN_Lump_sum_Sec">[1]Proforma!$M$40</definedName>
    <definedName name="Notional_SEN_MFG">[1]Proforma!$L$73</definedName>
    <definedName name="Notional_SEN_Mobility_Pri">[1]Proforma!$L$28</definedName>
    <definedName name="Notional_SEN_Mobility_Sec">[1]Proforma!$M$28</definedName>
    <definedName name="Notional_SEN_MPPF">[1]Proforma!$L$63</definedName>
    <definedName name="Notional_SEN_PFI">[1]Proforma!$L$50</definedName>
    <definedName name="Notional_SEN_Rates">[1]Proforma!$L$49</definedName>
    <definedName name="Notional_SEN_Sparsity_Pri">[1]Proforma!$L$41</definedName>
    <definedName name="Notional_SEN_Sparsity_Sec">[1]Proforma!$M$41</definedName>
    <definedName name="Notional_SEN_Split_sites">[1]Proforma!$L$48</definedName>
    <definedName name="PFI_Total">'[1]New ISB'!$AL$5</definedName>
    <definedName name="previous_year">[1]Cover!$T$9</definedName>
    <definedName name="previous_year_full">[1]Cover!$T$16</definedName>
    <definedName name="Pri_dist_taper">[1]Proforma!$J$43</definedName>
    <definedName name="Pri_distance_threshold">[1]Proforma!$D$43</definedName>
    <definedName name="Pri_PupilNo_threshold">[1]Proforma!$G$43</definedName>
    <definedName name="Primary_Lump_sum">[1]Proforma!$F$40</definedName>
    <definedName name="_xlnm.Print_Area" localSheetId="0">'School level SB '!$C$3:$K$72,'School level SB '!$P$11:$S$23</definedName>
    <definedName name="_xlnm.Print_Titles" localSheetId="0">'School level SB '!$3:$11</definedName>
    <definedName name="ProformaAdditionalFundingFromHN">[1]Proforma!$J$78</definedName>
    <definedName name="ProformaExceptionalCircumstanceTotals">[1]Proforma!$J$53:$J$59</definedName>
    <definedName name="ProformaFallingRollsFund">[1]Proforma!$J$81</definedName>
    <definedName name="ProformaGrowthFund">[1]Proforma!$J$80</definedName>
    <definedName name="ProformaHNThreshold">[1]Proforma!$J$77</definedName>
    <definedName name="PY_MFG_Exclusion_Totals">'[1]25-26 final baselines'!$AB$5:$AH$5</definedName>
    <definedName name="Rates_Total">'[1]New ISB'!$AK$5</definedName>
    <definedName name="Reasons_list">'[1]Inputs &amp; Adjustments'!$CZ$6:$CZ$13</definedName>
    <definedName name="Scaling_Factor">[1]Proforma!$G$69</definedName>
    <definedName name="School_list">'[1]New ISB'!$C$6:$C$661</definedName>
    <definedName name="Sec_dist_taper">[1]Proforma!$J$44</definedName>
    <definedName name="Sec_distance_threshold">[1]Proforma!$D$44</definedName>
    <definedName name="Sec_PupilNo_threshold">[1]Proforma!$G$44</definedName>
    <definedName name="Secondary_Lump_Sum">[1]Proforma!$G$40</definedName>
    <definedName name="Sparsity_All_lump_sum">[1]Proforma!$I$41</definedName>
    <definedName name="Sparsity_Mid_lump_sum">[1]Proforma!$H$41</definedName>
    <definedName name="Sparsity_Pri_DD_percentage">'[1]De Delegation'!$X$25</definedName>
    <definedName name="Sparsity_Pri_lump_sum">[1]Proforma!$F$41</definedName>
    <definedName name="Sparsity_Sec_DD_percentage">'[1]De Delegation'!$Y$25</definedName>
    <definedName name="Sparsity_Sec_lump_sum">[1]Proforma!$G$41</definedName>
    <definedName name="Sparsity_Total">'[1]New ISB'!$AH$5</definedName>
    <definedName name="Split_sites_distance_rate">[1]Proforma!$I$48</definedName>
    <definedName name="Split_sites_lump_sum">[1]Proforma!$G$48</definedName>
    <definedName name="Split_Sites_Total">'[1]New ISB'!$AJ$5</definedName>
    <definedName name="Tapered_all_lump_sum">[1]Proforma!$L$46</definedName>
    <definedName name="Tapered_mid_lump_sum">[1]Proforma!$L$45</definedName>
    <definedName name="Tapered_primary_lump_sum">[1]Proforma!$L$43</definedName>
    <definedName name="Tapered_secondary_lump_sum">[1]Proforma!$L$44</definedName>
    <definedName name="Total_Notional_SEN">'[1]New ISB'!$AW$5</definedName>
    <definedName name="Total_Primary_funding">'[1]New ISB'!$BE$5</definedName>
    <definedName name="Total_Secondary_Funding">'[1]New ISB'!$BF$5</definedName>
    <definedName name="ValidationList1">'[1]Validation sheet'!$D$4:$D$30</definedName>
    <definedName name="ValidationList2">'[1]Validation sheet'!$C$33:$AA$33</definedName>
    <definedName name="YesNo">[1]Cover!$T$21:$T$22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8" i="1" l="1"/>
  <c r="D9" i="1"/>
  <c r="Q8" i="1" s="1"/>
  <c r="E15" i="1"/>
  <c r="I15" i="1" s="1"/>
  <c r="G15" i="1"/>
  <c r="E16" i="1"/>
  <c r="I16" i="1" s="1"/>
  <c r="G16" i="1"/>
  <c r="E17" i="1"/>
  <c r="I17" i="1" s="1"/>
  <c r="G17" i="1"/>
  <c r="E20" i="1"/>
  <c r="F20" i="1"/>
  <c r="G20" i="1"/>
  <c r="I20" i="1" s="1"/>
  <c r="H20" i="1"/>
  <c r="E21" i="1"/>
  <c r="F21" i="1"/>
  <c r="G21" i="1"/>
  <c r="H21" i="1"/>
  <c r="E22" i="1"/>
  <c r="I22" i="1" s="1"/>
  <c r="F22" i="1"/>
  <c r="G22" i="1"/>
  <c r="H22" i="1"/>
  <c r="E23" i="1"/>
  <c r="F23" i="1"/>
  <c r="G23" i="1"/>
  <c r="H23" i="1"/>
  <c r="I23" i="1"/>
  <c r="E24" i="1"/>
  <c r="F24" i="1"/>
  <c r="I24" i="1" s="1"/>
  <c r="G24" i="1"/>
  <c r="H24" i="1"/>
  <c r="E25" i="1"/>
  <c r="F25" i="1"/>
  <c r="G25" i="1"/>
  <c r="H25" i="1"/>
  <c r="I25" i="1"/>
  <c r="E26" i="1"/>
  <c r="F26" i="1"/>
  <c r="I26" i="1" s="1"/>
  <c r="G26" i="1"/>
  <c r="H26" i="1"/>
  <c r="E27" i="1"/>
  <c r="I27" i="1" s="1"/>
  <c r="F27" i="1"/>
  <c r="G27" i="1"/>
  <c r="H27" i="1"/>
  <c r="E30" i="1"/>
  <c r="I30" i="1" s="1"/>
  <c r="G30" i="1"/>
  <c r="F31" i="1"/>
  <c r="I31" i="1" s="1"/>
  <c r="H31" i="1"/>
  <c r="P31" i="1"/>
  <c r="Q31" i="1"/>
  <c r="E32" i="1"/>
  <c r="F32" i="1"/>
  <c r="G32" i="1"/>
  <c r="H32" i="1"/>
  <c r="E33" i="1"/>
  <c r="I33" i="1" s="1"/>
  <c r="G33" i="1"/>
  <c r="F34" i="1"/>
  <c r="H34" i="1"/>
  <c r="U37" i="1"/>
  <c r="W37" i="1"/>
  <c r="Y37" i="1"/>
  <c r="AA37" i="1"/>
  <c r="AC37" i="1"/>
  <c r="AE37" i="1"/>
  <c r="AG37" i="1"/>
  <c r="AI37" i="1"/>
  <c r="AK37" i="1"/>
  <c r="T38" i="1"/>
  <c r="V38" i="1"/>
  <c r="AL38" i="1" s="1"/>
  <c r="X38" i="1"/>
  <c r="Z38" i="1"/>
  <c r="AB38" i="1"/>
  <c r="AD38" i="1"/>
  <c r="AF38" i="1"/>
  <c r="AH38" i="1"/>
  <c r="AJ38" i="1"/>
  <c r="J39" i="1"/>
  <c r="J40" i="1"/>
  <c r="J41" i="1"/>
  <c r="J42" i="1"/>
  <c r="C43" i="1"/>
  <c r="C44" i="1"/>
  <c r="D44" i="1"/>
  <c r="F44" i="1"/>
  <c r="H44" i="1"/>
  <c r="J43" i="1" s="1"/>
  <c r="J45" i="1"/>
  <c r="C48" i="1"/>
  <c r="J48" i="1"/>
  <c r="U48" i="1"/>
  <c r="AM48" i="1" s="1"/>
  <c r="W48" i="1"/>
  <c r="Y48" i="1"/>
  <c r="AA48" i="1"/>
  <c r="AC48" i="1"/>
  <c r="AE48" i="1"/>
  <c r="AG48" i="1"/>
  <c r="AI48" i="1"/>
  <c r="AK48" i="1"/>
  <c r="C49" i="1"/>
  <c r="J49" i="1"/>
  <c r="T49" i="1"/>
  <c r="V49" i="1"/>
  <c r="X49" i="1"/>
  <c r="Z49" i="1"/>
  <c r="AB49" i="1"/>
  <c r="AD49" i="1"/>
  <c r="AF49" i="1"/>
  <c r="AH49" i="1"/>
  <c r="AJ49" i="1"/>
  <c r="C50" i="1"/>
  <c r="J50" i="1"/>
  <c r="U50" i="1"/>
  <c r="W50" i="1"/>
  <c r="Y50" i="1"/>
  <c r="AA50" i="1"/>
  <c r="AC50" i="1"/>
  <c r="AE50" i="1"/>
  <c r="AG50" i="1"/>
  <c r="AI50" i="1"/>
  <c r="AK50" i="1"/>
  <c r="C51" i="1"/>
  <c r="J51" i="1"/>
  <c r="T51" i="1"/>
  <c r="V51" i="1"/>
  <c r="X51" i="1"/>
  <c r="Z51" i="1"/>
  <c r="AB51" i="1"/>
  <c r="AD51" i="1"/>
  <c r="AF51" i="1"/>
  <c r="AH51" i="1"/>
  <c r="AJ51" i="1"/>
  <c r="C52" i="1"/>
  <c r="J52" i="1"/>
  <c r="C53" i="1"/>
  <c r="J53" i="1"/>
  <c r="C54" i="1"/>
  <c r="J54" i="1"/>
  <c r="T54" i="1"/>
  <c r="U54" i="1"/>
  <c r="V54" i="1"/>
  <c r="W54" i="1"/>
  <c r="X54" i="1"/>
  <c r="Y54" i="1"/>
  <c r="Z54" i="1"/>
  <c r="AA54" i="1"/>
  <c r="AB54" i="1"/>
  <c r="AL54" i="1" s="1"/>
  <c r="AC54" i="1"/>
  <c r="AM54" i="1" s="1"/>
  <c r="AD54" i="1"/>
  <c r="AE54" i="1"/>
  <c r="AF54" i="1"/>
  <c r="AG54" i="1"/>
  <c r="AH54" i="1"/>
  <c r="AI54" i="1"/>
  <c r="AJ54" i="1"/>
  <c r="AK54" i="1"/>
  <c r="C58" i="1"/>
  <c r="J58" i="1"/>
  <c r="J59" i="1"/>
  <c r="J63" i="1"/>
  <c r="C63" i="1" s="1"/>
  <c r="J66" i="1"/>
  <c r="J67" i="1"/>
  <c r="J68" i="1"/>
  <c r="C74" i="1"/>
  <c r="J74" i="1"/>
  <c r="C75" i="1"/>
  <c r="I32" i="1" l="1"/>
  <c r="I21" i="1"/>
  <c r="AL51" i="1"/>
  <c r="I34" i="1"/>
  <c r="J30" i="1" s="1"/>
  <c r="J20" i="1"/>
  <c r="J15" i="1"/>
  <c r="AL49" i="1"/>
  <c r="AM50" i="1"/>
  <c r="AM37" i="1"/>
  <c r="J56" i="1" l="1"/>
  <c r="J60" i="1" s="1"/>
  <c r="J71" i="1" s="1"/>
  <c r="K45" i="1" l="1"/>
  <c r="K53" i="1"/>
  <c r="J64" i="1"/>
  <c r="K39" i="1"/>
  <c r="K40" i="1"/>
  <c r="K41" i="1"/>
  <c r="K42" i="1"/>
  <c r="K49" i="1"/>
  <c r="K50" i="1"/>
  <c r="K48" i="1"/>
  <c r="K51" i="1"/>
  <c r="K52" i="1"/>
  <c r="K23" i="1"/>
  <c r="K54" i="1"/>
  <c r="K17" i="1"/>
  <c r="K43" i="1"/>
  <c r="K32" i="1"/>
  <c r="K27" i="1"/>
  <c r="K26" i="1"/>
  <c r="K24" i="1"/>
  <c r="K21" i="1"/>
  <c r="K15" i="1"/>
  <c r="K30" i="1"/>
  <c r="K31" i="1"/>
  <c r="K25" i="1"/>
  <c r="K22" i="1"/>
  <c r="K20" i="1"/>
  <c r="K16" i="1"/>
  <c r="K33" i="1"/>
  <c r="K34" i="1"/>
  <c r="J72" i="1"/>
  <c r="J70" i="1" l="1"/>
  <c r="K68" i="1"/>
  <c r="K67" i="1" l="1"/>
  <c r="K63" i="1"/>
  <c r="J75" i="1"/>
  <c r="K66" i="1"/>
  <c r="S40" i="1" l="1"/>
  <c r="S39" i="1"/>
  <c r="R48" i="1"/>
  <c r="R41" i="1"/>
  <c r="R52" i="1"/>
  <c r="R40" i="1"/>
  <c r="R45" i="1"/>
  <c r="R44" i="1"/>
  <c r="S42" i="1"/>
  <c r="S44" i="1"/>
  <c r="R42" i="1"/>
  <c r="S51" i="1" a="1"/>
  <c r="S51" i="1" s="1"/>
  <c r="S52" i="1"/>
  <c r="S45" i="1"/>
  <c r="R46" i="1"/>
  <c r="S41" i="1"/>
  <c r="R47" i="1"/>
  <c r="R37" i="1"/>
  <c r="S46" i="1"/>
  <c r="R39" i="1"/>
  <c r="S38" i="1"/>
  <c r="R50" i="1" a="1"/>
  <c r="R50" i="1" s="1"/>
  <c r="S47" i="1"/>
  <c r="S53" i="1"/>
  <c r="R53" i="1"/>
  <c r="R54" i="1"/>
  <c r="S54" i="1"/>
  <c r="S49" i="1"/>
  <c r="W49" i="1" l="1"/>
  <c r="AI49" i="1"/>
  <c r="Y49" i="1"/>
  <c r="AK49" i="1"/>
  <c r="AC49" i="1"/>
  <c r="U49" i="1"/>
  <c r="AG49" i="1"/>
  <c r="AA49" i="1"/>
  <c r="AE49" i="1"/>
  <c r="W47" i="1"/>
  <c r="AI47" i="1"/>
  <c r="Y47" i="1"/>
  <c r="AK47" i="1"/>
  <c r="AC47" i="1"/>
  <c r="U47" i="1"/>
  <c r="AG47" i="1"/>
  <c r="AA47" i="1"/>
  <c r="AE47" i="1"/>
  <c r="U51" i="1"/>
  <c r="AG51" i="1"/>
  <c r="AE51" i="1"/>
  <c r="W51" i="1"/>
  <c r="AI51" i="1"/>
  <c r="AA51" i="1"/>
  <c r="Y51" i="1"/>
  <c r="AK51" i="1"/>
  <c r="AC51" i="1"/>
  <c r="V50" i="1"/>
  <c r="AH50" i="1"/>
  <c r="T50" i="1"/>
  <c r="X50" i="1"/>
  <c r="AJ50" i="1"/>
  <c r="AB50" i="1"/>
  <c r="Z50" i="1"/>
  <c r="AD50" i="1"/>
  <c r="AF50" i="1"/>
  <c r="X42" i="1"/>
  <c r="AJ42" i="1"/>
  <c r="V42" i="1"/>
  <c r="Z42" i="1"/>
  <c r="AD42" i="1"/>
  <c r="AH42" i="1"/>
  <c r="AB42" i="1"/>
  <c r="T42" i="1"/>
  <c r="AF42" i="1"/>
  <c r="Y38" i="1"/>
  <c r="AK38" i="1"/>
  <c r="AE38" i="1"/>
  <c r="AA38" i="1"/>
  <c r="AC38" i="1"/>
  <c r="U38" i="1"/>
  <c r="AG38" i="1"/>
  <c r="AI38" i="1"/>
  <c r="W38" i="1"/>
  <c r="AE44" i="1"/>
  <c r="U44" i="1"/>
  <c r="AG44" i="1"/>
  <c r="Y44" i="1"/>
  <c r="AK44" i="1"/>
  <c r="AC44" i="1"/>
  <c r="W44" i="1"/>
  <c r="AI44" i="1"/>
  <c r="AA44" i="1"/>
  <c r="X39" i="1"/>
  <c r="AJ39" i="1"/>
  <c r="Z39" i="1"/>
  <c r="AH39" i="1"/>
  <c r="V39" i="1"/>
  <c r="AB39" i="1"/>
  <c r="AD39" i="1"/>
  <c r="T39" i="1"/>
  <c r="AF39" i="1"/>
  <c r="Y42" i="1"/>
  <c r="AK42" i="1"/>
  <c r="AA42" i="1"/>
  <c r="AE42" i="1"/>
  <c r="AC42" i="1"/>
  <c r="U42" i="1"/>
  <c r="AG42" i="1"/>
  <c r="W42" i="1"/>
  <c r="AI42" i="1"/>
  <c r="U46" i="1"/>
  <c r="AG46" i="1"/>
  <c r="W46" i="1"/>
  <c r="AI46" i="1"/>
  <c r="AA46" i="1"/>
  <c r="Y46" i="1"/>
  <c r="AK46" i="1"/>
  <c r="AE46" i="1"/>
  <c r="AC46" i="1"/>
  <c r="T44" i="1"/>
  <c r="AF44" i="1"/>
  <c r="V44" i="1"/>
  <c r="AH44" i="1"/>
  <c r="X44" i="1"/>
  <c r="AJ44" i="1"/>
  <c r="Z44" i="1"/>
  <c r="AB44" i="1"/>
  <c r="AD44" i="1"/>
  <c r="V37" i="1"/>
  <c r="AH37" i="1"/>
  <c r="X37" i="1"/>
  <c r="AJ37" i="1"/>
  <c r="Z37" i="1"/>
  <c r="AB37" i="1"/>
  <c r="AD37" i="1"/>
  <c r="T37" i="1"/>
  <c r="AF37" i="1"/>
  <c r="AF36" i="1" s="1"/>
  <c r="R20" i="1" s="1"/>
  <c r="T45" i="1"/>
  <c r="AF45" i="1"/>
  <c r="V45" i="1"/>
  <c r="AH45" i="1"/>
  <c r="AJ45" i="1"/>
  <c r="Z45" i="1"/>
  <c r="X45" i="1"/>
  <c r="AB45" i="1"/>
  <c r="AD45" i="1"/>
  <c r="X47" i="1"/>
  <c r="AJ47" i="1"/>
  <c r="Z47" i="1"/>
  <c r="AB47" i="1"/>
  <c r="AD47" i="1"/>
  <c r="AF47" i="1"/>
  <c r="T47" i="1"/>
  <c r="V47" i="1"/>
  <c r="AH47" i="1"/>
  <c r="X40" i="1"/>
  <c r="AJ40" i="1"/>
  <c r="V40" i="1"/>
  <c r="Z40" i="1"/>
  <c r="AB40" i="1"/>
  <c r="AD40" i="1"/>
  <c r="AH40" i="1"/>
  <c r="T40" i="1"/>
  <c r="AF40" i="1"/>
  <c r="Y41" i="1"/>
  <c r="AK41" i="1"/>
  <c r="AE41" i="1"/>
  <c r="AG41" i="1"/>
  <c r="AA41" i="1"/>
  <c r="AC41" i="1"/>
  <c r="U41" i="1"/>
  <c r="W41" i="1"/>
  <c r="AI41" i="1"/>
  <c r="T52" i="1"/>
  <c r="AF52" i="1"/>
  <c r="V52" i="1"/>
  <c r="AH52" i="1"/>
  <c r="Z52" i="1"/>
  <c r="AD52" i="1"/>
  <c r="X52" i="1"/>
  <c r="AJ52" i="1"/>
  <c r="AB52" i="1"/>
  <c r="V46" i="1"/>
  <c r="AH46" i="1"/>
  <c r="AD46" i="1"/>
  <c r="X46" i="1"/>
  <c r="AJ46" i="1"/>
  <c r="Z46" i="1"/>
  <c r="AB46" i="1"/>
  <c r="T46" i="1"/>
  <c r="AF46" i="1"/>
  <c r="X41" i="1"/>
  <c r="AJ41" i="1"/>
  <c r="Z41" i="1"/>
  <c r="AH41" i="1"/>
  <c r="V41" i="1"/>
  <c r="AB41" i="1"/>
  <c r="AD41" i="1"/>
  <c r="T41" i="1"/>
  <c r="AF41" i="1"/>
  <c r="X48" i="1"/>
  <c r="AJ48" i="1"/>
  <c r="T48" i="1"/>
  <c r="Z48" i="1"/>
  <c r="AD48" i="1"/>
  <c r="AB48" i="1"/>
  <c r="AF48" i="1"/>
  <c r="V48" i="1"/>
  <c r="AH48" i="1"/>
  <c r="T53" i="1"/>
  <c r="AF53" i="1"/>
  <c r="AB53" i="1"/>
  <c r="V53" i="1"/>
  <c r="AH53" i="1"/>
  <c r="AJ53" i="1"/>
  <c r="Z53" i="1"/>
  <c r="X53" i="1"/>
  <c r="AD53" i="1"/>
  <c r="AE45" i="1"/>
  <c r="U45" i="1"/>
  <c r="AG45" i="1"/>
  <c r="Y45" i="1"/>
  <c r="AK45" i="1"/>
  <c r="AC45" i="1"/>
  <c r="W45" i="1"/>
  <c r="AI45" i="1"/>
  <c r="AA45" i="1"/>
  <c r="Y39" i="1"/>
  <c r="AK39" i="1"/>
  <c r="AA39" i="1"/>
  <c r="AC39" i="1"/>
  <c r="AG39" i="1"/>
  <c r="AE39" i="1"/>
  <c r="U39" i="1"/>
  <c r="W39" i="1"/>
  <c r="AI39" i="1"/>
  <c r="AE53" i="1"/>
  <c r="U53" i="1"/>
  <c r="AG53" i="1"/>
  <c r="Y53" i="1"/>
  <c r="AK53" i="1"/>
  <c r="W53" i="1"/>
  <c r="AC53" i="1"/>
  <c r="AI53" i="1"/>
  <c r="AA53" i="1"/>
  <c r="U52" i="1"/>
  <c r="AG52" i="1"/>
  <c r="W52" i="1"/>
  <c r="AI52" i="1"/>
  <c r="AK52" i="1"/>
  <c r="Y52" i="1"/>
  <c r="AA52" i="1"/>
  <c r="AC52" i="1"/>
  <c r="AE52" i="1"/>
  <c r="Y40" i="1"/>
  <c r="AK40" i="1"/>
  <c r="AE40" i="1"/>
  <c r="U40" i="1"/>
  <c r="AA40" i="1"/>
  <c r="AC40" i="1"/>
  <c r="AG40" i="1"/>
  <c r="W40" i="1"/>
  <c r="AI40" i="1"/>
  <c r="AM45" i="1" l="1"/>
  <c r="T36" i="1"/>
  <c r="R14" i="1" s="1"/>
  <c r="AL37" i="1"/>
  <c r="AL39" i="1"/>
  <c r="AK36" i="1"/>
  <c r="S22" i="1" s="1"/>
  <c r="AM41" i="1"/>
  <c r="AD36" i="1"/>
  <c r="R19" i="1" s="1"/>
  <c r="AM46" i="1"/>
  <c r="Y36" i="1"/>
  <c r="S16" i="1" s="1"/>
  <c r="AE36" i="1"/>
  <c r="S19" i="1" s="1"/>
  <c r="AB36" i="1"/>
  <c r="R18" i="1" s="1"/>
  <c r="Z36" i="1"/>
  <c r="R17" i="1" s="1"/>
  <c r="AM44" i="1"/>
  <c r="AL42" i="1"/>
  <c r="AJ36" i="1"/>
  <c r="R22" i="1" s="1"/>
  <c r="AL44" i="1"/>
  <c r="AM51" i="1"/>
  <c r="AL48" i="1"/>
  <c r="X36" i="1"/>
  <c r="R16" i="1" s="1"/>
  <c r="AM42" i="1"/>
  <c r="W36" i="1"/>
  <c r="S15" i="1" s="1"/>
  <c r="AL50" i="1"/>
  <c r="AM49" i="1"/>
  <c r="AM53" i="1"/>
  <c r="AL46" i="1"/>
  <c r="AH36" i="1"/>
  <c r="R21" i="1" s="1"/>
  <c r="AI36" i="1"/>
  <c r="S21" i="1" s="1"/>
  <c r="AL47" i="1"/>
  <c r="V36" i="1"/>
  <c r="R15" i="1" s="1"/>
  <c r="AG36" i="1"/>
  <c r="S20" i="1" s="1"/>
  <c r="AM38" i="1"/>
  <c r="U36" i="1"/>
  <c r="S14" i="1" s="1"/>
  <c r="AM47" i="1"/>
  <c r="AL41" i="1"/>
  <c r="AL40" i="1"/>
  <c r="AC36" i="1"/>
  <c r="S18" i="1" s="1"/>
  <c r="AM40" i="1"/>
  <c r="AM52" i="1"/>
  <c r="AM39" i="1"/>
  <c r="AL53" i="1"/>
  <c r="AL52" i="1"/>
  <c r="AL45" i="1"/>
  <c r="AA36" i="1"/>
  <c r="S17" i="1" s="1"/>
  <c r="AM36" i="1" l="1"/>
  <c r="S23" i="1" s="1"/>
  <c r="AL36" i="1"/>
  <c r="R23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KONTIDOU, Fani</author>
  </authors>
  <commentList>
    <comment ref="K63" authorId="0" shapeId="0" xr:uid="{E4A0345D-3EB3-41C0-ACC1-D55EDA54255F}">
      <text>
        <r>
          <rPr>
            <sz val="11"/>
            <color indexed="81"/>
            <rFont val="Tahoma"/>
            <family val="2"/>
          </rPr>
          <t xml:space="preserve">Percentage of Total funding
</t>
        </r>
      </text>
    </comment>
    <comment ref="K66" authorId="0" shapeId="0" xr:uid="{BEDB2172-F2C4-483D-8C22-B35EA542B76A}">
      <text>
        <r>
          <rPr>
            <sz val="10"/>
            <color indexed="81"/>
            <rFont val="Tahoma"/>
            <family val="2"/>
          </rPr>
          <t>Percentage of pre-dedelegation budget.</t>
        </r>
        <r>
          <rPr>
            <sz val="8"/>
            <color indexed="81"/>
            <rFont val="Tahoma"/>
            <family val="2"/>
          </rPr>
          <t xml:space="preserve">
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<sst xmlns="http://schemas.openxmlformats.org/spreadsheetml/2006/main" count="136" uniqueCount="86">
  <si>
    <t>% Pupil Led Funding</t>
  </si>
  <si>
    <t>% Distributed through Basic Entitlement</t>
  </si>
  <si>
    <t>Total Funding For Schools Block Formula (after deduction of de delegation and education functions) (£)</t>
  </si>
  <si>
    <t>Notional SEN</t>
  </si>
  <si>
    <t>Education functions for maintained schools</t>
  </si>
  <si>
    <t>Total De delegation</t>
  </si>
  <si>
    <t>Total Funding For Schools Block Formula (£)</t>
  </si>
  <si>
    <t>15) Minimum Funding Guarantee (gains may be capped above a specific ceiling and/or scaled)</t>
  </si>
  <si>
    <t>Total Funding for Schools Block Formula (excluding MFG Funding Total) (£)</t>
  </si>
  <si>
    <t>14) Additional funding to meet minimum per pupil funding level</t>
  </si>
  <si>
    <t>Total Funding for Schools Block Formula (excluding minimum per pupil funding level MFG Funding Total) (£)</t>
  </si>
  <si>
    <t>Sparsity lump sum</t>
  </si>
  <si>
    <t>Lump Sum</t>
  </si>
  <si>
    <t>Mobility %</t>
  </si>
  <si>
    <t>EAL 3 Secondary</t>
  </si>
  <si>
    <t>EAL 3 Primary</t>
  </si>
  <si>
    <t>Secondary pupils not achieving (KS2 level 4 English and Maths)</t>
  </si>
  <si>
    <t>Primary low prior attainment</t>
  </si>
  <si>
    <t>IDACI band A</t>
  </si>
  <si>
    <t>Proportion of total pre MFG  funding (%)</t>
  </si>
  <si>
    <t>Total (£)</t>
  </si>
  <si>
    <t>Description</t>
  </si>
  <si>
    <t>Factor</t>
  </si>
  <si>
    <t>IDACI band B</t>
  </si>
  <si>
    <t>13 ) Exceptional circumstances (can only be used with prior agreement of DfE)</t>
  </si>
  <si>
    <t>IDACI band C</t>
  </si>
  <si>
    <t>12) PFI funding</t>
  </si>
  <si>
    <t>IDACI band D</t>
  </si>
  <si>
    <t>IDACI band E</t>
  </si>
  <si>
    <t>10) Split Sites</t>
  </si>
  <si>
    <t>IDACI band F</t>
  </si>
  <si>
    <t>9) Fringe Payments</t>
  </si>
  <si>
    <t>FSM Ever 6</t>
  </si>
  <si>
    <t>8) Sparsity Factor</t>
  </si>
  <si>
    <t>FSM</t>
  </si>
  <si>
    <t>7) Lump Sum</t>
  </si>
  <si>
    <t>Secondary AWPU</t>
  </si>
  <si>
    <t>Primary AWPU</t>
  </si>
  <si>
    <t>Total</t>
  </si>
  <si>
    <t>Other Factors</t>
  </si>
  <si>
    <t>Secondary</t>
  </si>
  <si>
    <t>Primary</t>
  </si>
  <si>
    <t>Additional school improvement services</t>
  </si>
  <si>
    <t>Museum and Library Services</t>
  </si>
  <si>
    <t>Behaviour support services</t>
  </si>
  <si>
    <t>Support to underperforming ethnic minority groups and bilingual learners</t>
  </si>
  <si>
    <t>Staff costs  supply cover</t>
  </si>
  <si>
    <t xml:space="preserve">Licences/subscriptions </t>
  </si>
  <si>
    <t>Insurance</t>
  </si>
  <si>
    <t>Free School Meals Eligibility</t>
  </si>
  <si>
    <t>Contingencies</t>
  </si>
  <si>
    <t>Units Including fringe uplift</t>
  </si>
  <si>
    <t>Secondary low prior attainment</t>
  </si>
  <si>
    <t>6) Prior attainment</t>
  </si>
  <si>
    <t>Pupils starting school outside of normal entry dates</t>
  </si>
  <si>
    <t>5) Mobility</t>
  </si>
  <si>
    <t>4 English as an Additional Language (EAL)</t>
  </si>
  <si>
    <t xml:space="preserve">Total </t>
  </si>
  <si>
    <t xml:space="preserve">Sub Total </t>
  </si>
  <si>
    <t>Eligible proportion of secondary NOR</t>
  </si>
  <si>
    <t>Eligible proportion of primary NOR</t>
  </si>
  <si>
    <t xml:space="preserve">Secondary amount per pupil </t>
  </si>
  <si>
    <t xml:space="preserve">Primary amount per pupil </t>
  </si>
  <si>
    <t xml:space="preserve">Description </t>
  </si>
  <si>
    <t>IDACI Band A</t>
  </si>
  <si>
    <t>IDACI Band B</t>
  </si>
  <si>
    <t>IDACI Band C</t>
  </si>
  <si>
    <t>IDACI Band D</t>
  </si>
  <si>
    <t>Total De-delegation</t>
  </si>
  <si>
    <t>IDACI Band E</t>
  </si>
  <si>
    <t>IDACI Band F</t>
  </si>
  <si>
    <t>FSM6</t>
  </si>
  <si>
    <t>2) Deprivation</t>
  </si>
  <si>
    <t xml:space="preserve">Licences/ subscriptions </t>
  </si>
  <si>
    <t>Key Stage 4 (Years 10-11)</t>
  </si>
  <si>
    <t>Key Stage 3  (Years 7-9)</t>
  </si>
  <si>
    <t>Primary (Years R-6)</t>
  </si>
  <si>
    <t>Pupil Units</t>
  </si>
  <si>
    <t>Amount per pupil</t>
  </si>
  <si>
    <t>1) Basic per-pupil entitlement</t>
  </si>
  <si>
    <t xml:space="preserve">Primary </t>
  </si>
  <si>
    <t>Pupil Led Factors</t>
  </si>
  <si>
    <t>De-delegation table</t>
  </si>
  <si>
    <t>Proforma table</t>
  </si>
  <si>
    <t>Paste your logo here</t>
  </si>
  <si>
    <t>Please select a school's LAEstab in cell C9, and the Proforma and De-delegation tables will be populated with the relevant data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</si>
</sst>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164" formatCode="&quot;£&quot;#,##0"/>
    <numFmt numFmtId="165" formatCode="_(&quot;£&quot;* #,##0.00_);_(&quot;£&quot;* \(#,##0.00\);_(&quot;£&quot;* &quot;-&quot;??_);_(@_)"/>
    <numFmt numFmtId="166" formatCode="&quot;£&quot;#,##0_);[Red]\(&quot;£&quot;#,##0\)"/>
    <numFmt numFmtId="167" formatCode="0.0%"/>
    <numFmt numFmtId="168" formatCode="&quot;£&quot;#,##0.00"/>
    <numFmt numFmtId="169" formatCode="_(* #,##0.00_);_(* \(#,##0.00\);_(* &quot;-&quot;??_);_(@_)"/>
    <numFmt numFmtId="170" formatCode="&quot;£&quot;#,##0.00_);[Red]\(&quot;£&quot;#,##0.00\)"/>
    <numFmt numFmtId="171" formatCode="&quot;£&quot;#,##0_);\(&quot;£&quot;#,##0\)"/>
    <numFmt numFmtId="172" formatCode="_-* #,##0_-;\-* #,##0_-;_-* &quot;-&quot;??_-;_-@_-"/>
    <numFmt numFmtId="173" formatCode="#,##0_ ;\-#,##0\ "/>
  </numFmts>
  <fonts count="21" x14ac:knownFonts="1">
    <font>
      <sz val="10"/>
      <name val="Arial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  <family val="2"/>
    </font>
    <font>
      <b/>
      <sz val="11"/>
      <name val="Calibri"/>
      <family val="2"/>
      <scheme val="minor"/>
    </font>
    <font>
      <sz val="10"/>
      <color rgb="FFFF0000"/>
      <name val="Arial"/>
      <family val="2"/>
    </font>
    <font>
      <sz val="10"/>
      <color theme="0"/>
      <name val="Arial"/>
      <family val="2"/>
    </font>
    <font>
      <b/>
      <sz val="11"/>
      <color indexed="8"/>
      <name val="Calibri"/>
      <family val="2"/>
      <scheme val="minor"/>
    </font>
    <font>
      <sz val="10"/>
      <color theme="1"/>
      <name val="Arial"/>
      <family val="2"/>
    </font>
    <font>
      <b/>
      <sz val="10"/>
      <name val="Arial"/>
      <family val="2"/>
    </font>
    <font>
      <sz val="11"/>
      <name val="Arial"/>
      <family val="2"/>
    </font>
    <font>
      <b/>
      <sz val="10"/>
      <name val="Calibri"/>
      <family val="2"/>
      <scheme val="minor"/>
    </font>
    <font>
      <b/>
      <u/>
      <sz val="1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0"/>
      <color indexed="81"/>
      <name val="Tahoma"/>
      <family val="2"/>
    </font>
    <font>
      <sz val="8"/>
      <color indexed="81"/>
      <name val="Tahoma"/>
      <family val="2"/>
    </font>
    <font>
      <sz val="11"/>
      <color indexed="81"/>
      <name val="Tahoma"/>
      <family val="2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9999FF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CCFFFF"/>
        <bgColor indexed="64"/>
      </patternFill>
    </fill>
  </fills>
  <borders count="58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7">
    <xf numFmtId="0" fontId="0" fillId="0" borderId="0"/>
    <xf numFmtId="16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165" fontId="7" fillId="0" borderId="0" applyFont="0" applyFill="0" applyBorder="0" applyAlignment="0" applyProtection="0"/>
    <xf numFmtId="169" fontId="7" fillId="0" borderId="0" applyFont="0" applyFill="0" applyBorder="0" applyAlignment="0" applyProtection="0"/>
    <xf numFmtId="0" fontId="14" fillId="0" borderId="0"/>
  </cellStyleXfs>
  <cellXfs count="272">
    <xf numFmtId="0" fontId="0" fillId="0" borderId="0" xfId="0"/>
    <xf numFmtId="0" fontId="0" fillId="2" borderId="0" xfId="0" applyFill="1"/>
    <xf numFmtId="0" fontId="6" fillId="2" borderId="0" xfId="0" applyFont="1" applyFill="1"/>
    <xf numFmtId="0" fontId="6" fillId="2" borderId="0" xfId="0" applyFont="1" applyFill="1" applyAlignment="1">
      <alignment horizontal="center"/>
    </xf>
    <xf numFmtId="0" fontId="6" fillId="2" borderId="0" xfId="0" applyFont="1" applyFill="1" applyAlignment="1">
      <alignment horizontal="left"/>
    </xf>
    <xf numFmtId="0" fontId="7" fillId="2" borderId="0" xfId="0" applyFont="1" applyFill="1"/>
    <xf numFmtId="164" fontId="8" fillId="3" borderId="1" xfId="0" applyNumberFormat="1" applyFont="1" applyFill="1" applyBorder="1" applyAlignment="1">
      <alignment horizontal="center" vertical="center"/>
    </xf>
    <xf numFmtId="164" fontId="8" fillId="3" borderId="2" xfId="0" applyNumberFormat="1" applyFont="1" applyFill="1" applyBorder="1" applyAlignment="1">
      <alignment horizontal="center" vertical="center"/>
    </xf>
    <xf numFmtId="0" fontId="8" fillId="2" borderId="1" xfId="3" applyFont="1" applyFill="1" applyBorder="1" applyAlignment="1">
      <alignment vertical="center"/>
    </xf>
    <xf numFmtId="0" fontId="8" fillId="2" borderId="3" xfId="3" applyFont="1" applyFill="1" applyBorder="1" applyAlignment="1">
      <alignment vertical="center"/>
    </xf>
    <xf numFmtId="0" fontId="8" fillId="2" borderId="2" xfId="3" applyFont="1" applyFill="1" applyBorder="1" applyAlignment="1">
      <alignment vertical="center"/>
    </xf>
    <xf numFmtId="0" fontId="9" fillId="2" borderId="0" xfId="0" applyFont="1" applyFill="1"/>
    <xf numFmtId="0" fontId="6" fillId="2" borderId="1" xfId="3" applyFont="1" applyFill="1" applyBorder="1" applyAlignment="1">
      <alignment vertical="center"/>
    </xf>
    <xf numFmtId="0" fontId="6" fillId="2" borderId="3" xfId="3" applyFont="1" applyFill="1" applyBorder="1" applyAlignment="1">
      <alignment vertical="center"/>
    </xf>
    <xf numFmtId="0" fontId="6" fillId="2" borderId="2" xfId="3" applyFont="1" applyFill="1" applyBorder="1" applyAlignment="1">
      <alignment vertical="center"/>
    </xf>
    <xf numFmtId="0" fontId="10" fillId="2" borderId="0" xfId="0" applyFont="1" applyFill="1"/>
    <xf numFmtId="166" fontId="6" fillId="2" borderId="0" xfId="4" applyNumberFormat="1" applyFont="1" applyFill="1" applyBorder="1" applyAlignment="1" applyProtection="1">
      <alignment horizontal="right" vertical="center" wrapText="1"/>
    </xf>
    <xf numFmtId="166" fontId="6" fillId="2" borderId="0" xfId="4" applyNumberFormat="1" applyFont="1" applyFill="1" applyBorder="1" applyAlignment="1" applyProtection="1">
      <alignment vertical="center" wrapText="1"/>
    </xf>
    <xf numFmtId="166" fontId="6" fillId="2" borderId="0" xfId="4" applyNumberFormat="1" applyFont="1" applyFill="1" applyBorder="1" applyAlignment="1" applyProtection="1">
      <alignment horizontal="center" vertical="center" wrapText="1"/>
    </xf>
    <xf numFmtId="0" fontId="8" fillId="2" borderId="0" xfId="3" applyFont="1" applyFill="1" applyAlignment="1">
      <alignment vertical="center" wrapText="1"/>
    </xf>
    <xf numFmtId="0" fontId="6" fillId="2" borderId="0" xfId="3" applyFont="1" applyFill="1" applyAlignment="1">
      <alignment horizontal="center" vertical="center" wrapText="1"/>
    </xf>
    <xf numFmtId="0" fontId="11" fillId="2" borderId="0" xfId="3" applyFont="1" applyFill="1" applyAlignment="1">
      <alignment horizontal="center" vertical="center" wrapText="1"/>
    </xf>
    <xf numFmtId="10" fontId="8" fillId="3" borderId="1" xfId="2" applyNumberFormat="1" applyFont="1" applyFill="1" applyBorder="1" applyAlignment="1" applyProtection="1">
      <alignment horizontal="center" vertical="center"/>
    </xf>
    <xf numFmtId="10" fontId="8" fillId="3" borderId="2" xfId="2" applyNumberFormat="1" applyFont="1" applyFill="1" applyBorder="1" applyAlignment="1" applyProtection="1">
      <alignment horizontal="center" vertical="center"/>
    </xf>
    <xf numFmtId="10" fontId="6" fillId="0" borderId="0" xfId="2" applyNumberFormat="1" applyFont="1" applyFill="1" applyBorder="1" applyAlignment="1" applyProtection="1">
      <alignment horizontal="center" vertical="center"/>
    </xf>
    <xf numFmtId="164" fontId="8" fillId="0" borderId="0" xfId="0" applyNumberFormat="1" applyFont="1" applyAlignment="1">
      <alignment horizontal="center" vertical="center"/>
    </xf>
    <xf numFmtId="0" fontId="6" fillId="2" borderId="0" xfId="3" applyFont="1" applyFill="1" applyAlignment="1">
      <alignment horizontal="left" vertical="center"/>
    </xf>
    <xf numFmtId="10" fontId="6" fillId="3" borderId="4" xfId="2" applyNumberFormat="1" applyFont="1" applyFill="1" applyBorder="1" applyAlignment="1" applyProtection="1">
      <alignment horizontal="center" vertical="center"/>
    </xf>
    <xf numFmtId="164" fontId="8" fillId="3" borderId="4" xfId="0" applyNumberFormat="1" applyFont="1" applyFill="1" applyBorder="1" applyAlignment="1">
      <alignment horizontal="center" vertical="center"/>
    </xf>
    <xf numFmtId="0" fontId="6" fillId="2" borderId="1" xfId="3" applyFont="1" applyFill="1" applyBorder="1" applyAlignment="1">
      <alignment horizontal="left" vertical="center"/>
    </xf>
    <xf numFmtId="0" fontId="6" fillId="2" borderId="3" xfId="3" applyFont="1" applyFill="1" applyBorder="1" applyAlignment="1">
      <alignment horizontal="left" vertical="center"/>
    </xf>
    <xf numFmtId="0" fontId="6" fillId="2" borderId="2" xfId="3" applyFont="1" applyFill="1" applyBorder="1" applyAlignment="1">
      <alignment horizontal="left" vertical="center"/>
    </xf>
    <xf numFmtId="164" fontId="8" fillId="3" borderId="4" xfId="4" applyNumberFormat="1" applyFont="1" applyFill="1" applyBorder="1" applyAlignment="1" applyProtection="1">
      <alignment horizontal="center" vertical="center" wrapText="1"/>
    </xf>
    <xf numFmtId="164" fontId="8" fillId="3" borderId="1" xfId="4" applyNumberFormat="1" applyFont="1" applyFill="1" applyBorder="1" applyAlignment="1" applyProtection="1">
      <alignment horizontal="center" vertical="center" wrapText="1"/>
    </xf>
    <xf numFmtId="164" fontId="8" fillId="3" borderId="2" xfId="4" applyNumberFormat="1" applyFont="1" applyFill="1" applyBorder="1" applyAlignment="1" applyProtection="1">
      <alignment horizontal="center" vertical="center" wrapText="1"/>
    </xf>
    <xf numFmtId="10" fontId="6" fillId="3" borderId="5" xfId="2" applyNumberFormat="1" applyFont="1" applyFill="1" applyBorder="1" applyAlignment="1" applyProtection="1">
      <alignment horizontal="center" vertical="center"/>
    </xf>
    <xf numFmtId="164" fontId="8" fillId="3" borderId="6" xfId="4" applyNumberFormat="1" applyFont="1" applyFill="1" applyBorder="1" applyAlignment="1" applyProtection="1">
      <alignment horizontal="center" vertical="center" wrapText="1"/>
    </xf>
    <xf numFmtId="0" fontId="6" fillId="2" borderId="1" xfId="3" applyFont="1" applyFill="1" applyBorder="1" applyAlignment="1">
      <alignment horizontal="center" vertical="center"/>
    </xf>
    <xf numFmtId="0" fontId="6" fillId="2" borderId="3" xfId="3" applyFont="1" applyFill="1" applyBorder="1" applyAlignment="1">
      <alignment horizontal="center" vertical="center"/>
    </xf>
    <xf numFmtId="0" fontId="9" fillId="0" borderId="0" xfId="0" applyFont="1"/>
    <xf numFmtId="0" fontId="10" fillId="0" borderId="0" xfId="0" applyFont="1"/>
    <xf numFmtId="0" fontId="6" fillId="2" borderId="0" xfId="0" applyFont="1" applyFill="1" applyAlignment="1">
      <alignment horizontal="center" vertical="center"/>
    </xf>
    <xf numFmtId="167" fontId="6" fillId="2" borderId="0" xfId="4" applyNumberFormat="1" applyFont="1" applyFill="1" applyBorder="1" applyAlignment="1" applyProtection="1">
      <alignment horizontal="center" vertical="center" wrapText="1"/>
    </xf>
    <xf numFmtId="168" fontId="6" fillId="2" borderId="0" xfId="3" applyNumberFormat="1" applyFont="1" applyFill="1" applyAlignment="1">
      <alignment horizontal="center" vertical="center"/>
    </xf>
    <xf numFmtId="0" fontId="6" fillId="2" borderId="0" xfId="3" applyFont="1" applyFill="1" applyAlignment="1">
      <alignment horizontal="left" vertical="center" wrapText="1"/>
    </xf>
    <xf numFmtId="0" fontId="3" fillId="2" borderId="0" xfId="3" applyFont="1" applyFill="1" applyAlignment="1">
      <alignment horizontal="left" vertical="center" wrapText="1"/>
    </xf>
    <xf numFmtId="166" fontId="6" fillId="3" borderId="1" xfId="4" applyNumberFormat="1" applyFont="1" applyFill="1" applyBorder="1" applyAlignment="1" applyProtection="1">
      <alignment horizontal="center" vertical="center" wrapText="1"/>
    </xf>
    <xf numFmtId="166" fontId="6" fillId="3" borderId="2" xfId="4" applyNumberFormat="1" applyFont="1" applyFill="1" applyBorder="1" applyAlignment="1" applyProtection="1">
      <alignment horizontal="center" vertical="center" wrapText="1"/>
    </xf>
    <xf numFmtId="166" fontId="8" fillId="2" borderId="1" xfId="4" applyNumberFormat="1" applyFont="1" applyFill="1" applyBorder="1" applyAlignment="1" applyProtection="1">
      <alignment horizontal="left" vertical="center"/>
    </xf>
    <xf numFmtId="166" fontId="8" fillId="2" borderId="3" xfId="4" applyNumberFormat="1" applyFont="1" applyFill="1" applyBorder="1" applyAlignment="1" applyProtection="1">
      <alignment horizontal="left" vertical="center"/>
    </xf>
    <xf numFmtId="166" fontId="8" fillId="2" borderId="2" xfId="4" applyNumberFormat="1" applyFont="1" applyFill="1" applyBorder="1" applyAlignment="1" applyProtection="1">
      <alignment horizontal="left" vertical="center"/>
    </xf>
    <xf numFmtId="0" fontId="6" fillId="2" borderId="1" xfId="3" applyFont="1" applyFill="1" applyBorder="1" applyAlignment="1">
      <alignment horizontal="left" vertical="center" wrapText="1"/>
    </xf>
    <xf numFmtId="0" fontId="6" fillId="2" borderId="3" xfId="3" applyFont="1" applyFill="1" applyBorder="1" applyAlignment="1">
      <alignment horizontal="left" vertical="center" wrapText="1"/>
    </xf>
    <xf numFmtId="0" fontId="6" fillId="2" borderId="2" xfId="3" applyFont="1" applyFill="1" applyBorder="1" applyAlignment="1">
      <alignment horizontal="left" vertical="center" wrapText="1"/>
    </xf>
    <xf numFmtId="10" fontId="6" fillId="2" borderId="0" xfId="2" applyNumberFormat="1" applyFont="1" applyFill="1" applyBorder="1" applyAlignment="1" applyProtection="1">
      <alignment horizontal="center" vertical="center"/>
    </xf>
    <xf numFmtId="164" fontId="6" fillId="2" borderId="0" xfId="4" applyNumberFormat="1" applyFont="1" applyFill="1" applyBorder="1" applyAlignment="1" applyProtection="1">
      <alignment horizontal="center" vertical="center" wrapText="1"/>
    </xf>
    <xf numFmtId="0" fontId="7" fillId="2" borderId="0" xfId="3" applyFill="1" applyAlignment="1">
      <alignment horizontal="left" vertical="center"/>
    </xf>
    <xf numFmtId="164" fontId="2" fillId="0" borderId="0" xfId="0" applyNumberFormat="1" applyFont="1"/>
    <xf numFmtId="164" fontId="5" fillId="0" borderId="0" xfId="2" applyNumberFormat="1" applyFont="1" applyFill="1" applyBorder="1" applyProtection="1"/>
    <xf numFmtId="169" fontId="5" fillId="0" borderId="0" xfId="1" applyFont="1" applyFill="1" applyBorder="1" applyAlignment="1" applyProtection="1">
      <alignment horizontal="left" vertical="center"/>
    </xf>
    <xf numFmtId="0" fontId="5" fillId="0" borderId="0" xfId="0" applyFont="1" applyAlignment="1">
      <alignment horizontal="left"/>
    </xf>
    <xf numFmtId="10" fontId="6" fillId="3" borderId="7" xfId="2" applyNumberFormat="1" applyFont="1" applyFill="1" applyBorder="1" applyAlignment="1" applyProtection="1">
      <alignment horizontal="center" vertical="center"/>
    </xf>
    <xf numFmtId="164" fontId="6" fillId="3" borderId="8" xfId="4" applyNumberFormat="1" applyFont="1" applyFill="1" applyBorder="1" applyAlignment="1" applyProtection="1">
      <alignment horizontal="center" vertical="center" wrapText="1"/>
    </xf>
    <xf numFmtId="0" fontId="7" fillId="3" borderId="9" xfId="3" applyFill="1" applyBorder="1" applyAlignment="1">
      <alignment horizontal="left" vertical="center"/>
    </xf>
    <xf numFmtId="0" fontId="7" fillId="3" borderId="10" xfId="3" applyFill="1" applyBorder="1" applyAlignment="1">
      <alignment horizontal="left" vertical="center"/>
    </xf>
    <xf numFmtId="0" fontId="7" fillId="3" borderId="11" xfId="3" applyFill="1" applyBorder="1" applyAlignment="1">
      <alignment horizontal="left" vertical="center"/>
    </xf>
    <xf numFmtId="164" fontId="5" fillId="0" borderId="0" xfId="0" applyNumberFormat="1" applyFont="1"/>
    <xf numFmtId="10" fontId="6" fillId="3" borderId="12" xfId="2" applyNumberFormat="1" applyFont="1" applyFill="1" applyBorder="1" applyAlignment="1" applyProtection="1">
      <alignment horizontal="center" vertical="center"/>
    </xf>
    <xf numFmtId="164" fontId="6" fillId="3" borderId="13" xfId="4" applyNumberFormat="1" applyFont="1" applyFill="1" applyBorder="1" applyAlignment="1" applyProtection="1">
      <alignment horizontal="center" vertical="center" wrapText="1"/>
    </xf>
    <xf numFmtId="0" fontId="7" fillId="3" borderId="14" xfId="3" applyFill="1" applyBorder="1" applyAlignment="1">
      <alignment horizontal="left" vertical="center"/>
    </xf>
    <xf numFmtId="0" fontId="7" fillId="3" borderId="15" xfId="3" applyFill="1" applyBorder="1" applyAlignment="1">
      <alignment horizontal="left" vertical="center"/>
    </xf>
    <xf numFmtId="0" fontId="7" fillId="3" borderId="16" xfId="3" applyFill="1" applyBorder="1" applyAlignment="1">
      <alignment horizontal="left" vertical="center"/>
    </xf>
    <xf numFmtId="0" fontId="5" fillId="0" borderId="0" xfId="3" applyFont="1" applyAlignment="1">
      <alignment horizontal="left" vertical="center"/>
    </xf>
    <xf numFmtId="170" fontId="5" fillId="0" borderId="0" xfId="3" applyNumberFormat="1" applyFont="1" applyAlignment="1">
      <alignment horizontal="left"/>
    </xf>
    <xf numFmtId="170" fontId="5" fillId="0" borderId="0" xfId="3" applyNumberFormat="1" applyFont="1" applyAlignment="1">
      <alignment horizontal="left"/>
    </xf>
    <xf numFmtId="0" fontId="12" fillId="2" borderId="0" xfId="0" applyFont="1" applyFill="1"/>
    <xf numFmtId="0" fontId="5" fillId="0" borderId="0" xfId="3" applyFont="1" applyAlignment="1">
      <alignment horizontal="left" vertical="center"/>
    </xf>
    <xf numFmtId="10" fontId="6" fillId="3" borderId="17" xfId="2" applyNumberFormat="1" applyFont="1" applyFill="1" applyBorder="1" applyAlignment="1" applyProtection="1">
      <alignment horizontal="center" vertical="center"/>
    </xf>
    <xf numFmtId="164" fontId="6" fillId="3" borderId="18" xfId="4" applyNumberFormat="1" applyFont="1" applyFill="1" applyBorder="1" applyAlignment="1" applyProtection="1">
      <alignment horizontal="center" vertical="center" wrapText="1"/>
    </xf>
    <xf numFmtId="0" fontId="7" fillId="3" borderId="19" xfId="3" applyFill="1" applyBorder="1" applyAlignment="1">
      <alignment horizontal="left" vertical="center"/>
    </xf>
    <xf numFmtId="0" fontId="7" fillId="3" borderId="20" xfId="3" applyFill="1" applyBorder="1" applyAlignment="1">
      <alignment horizontal="left" vertical="center"/>
    </xf>
    <xf numFmtId="0" fontId="7" fillId="3" borderId="21" xfId="3" applyFill="1" applyBorder="1" applyAlignment="1">
      <alignment horizontal="left" vertical="center"/>
    </xf>
    <xf numFmtId="0" fontId="8" fillId="2" borderId="5" xfId="3" applyFont="1" applyFill="1" applyBorder="1" applyAlignment="1">
      <alignment horizontal="center" vertical="center" wrapText="1"/>
    </xf>
    <xf numFmtId="0" fontId="8" fillId="0" borderId="5" xfId="3" applyFont="1" applyBorder="1" applyAlignment="1">
      <alignment horizontal="left" vertical="center"/>
    </xf>
    <xf numFmtId="0" fontId="8" fillId="0" borderId="22" xfId="3" applyFont="1" applyBorder="1" applyAlignment="1">
      <alignment horizontal="left" vertical="center"/>
    </xf>
    <xf numFmtId="0" fontId="8" fillId="0" borderId="23" xfId="3" applyFont="1" applyBorder="1" applyAlignment="1">
      <alignment horizontal="left" vertical="center"/>
    </xf>
    <xf numFmtId="0" fontId="13" fillId="0" borderId="6" xfId="3" applyFont="1" applyBorder="1" applyAlignment="1">
      <alignment vertical="center"/>
    </xf>
    <xf numFmtId="0" fontId="6" fillId="2" borderId="1" xfId="3" applyFont="1" applyFill="1" applyBorder="1" applyAlignment="1">
      <alignment vertical="center"/>
    </xf>
    <xf numFmtId="0" fontId="6" fillId="2" borderId="3" xfId="3" applyFont="1" applyFill="1" applyBorder="1" applyAlignment="1">
      <alignment vertical="center"/>
    </xf>
    <xf numFmtId="0" fontId="6" fillId="2" borderId="2" xfId="3" applyFont="1" applyFill="1" applyBorder="1" applyAlignment="1">
      <alignment vertical="center"/>
    </xf>
    <xf numFmtId="164" fontId="6" fillId="3" borderId="24" xfId="4" applyNumberFormat="1" applyFont="1" applyFill="1" applyBorder="1" applyAlignment="1" applyProtection="1">
      <alignment horizontal="center" vertical="center" wrapText="1"/>
    </xf>
    <xf numFmtId="0" fontId="6" fillId="2" borderId="25" xfId="3" applyFont="1" applyFill="1" applyBorder="1" applyAlignment="1">
      <alignment vertical="center" wrapText="1"/>
    </xf>
    <xf numFmtId="0" fontId="6" fillId="2" borderId="26" xfId="3" applyFont="1" applyFill="1" applyBorder="1" applyAlignment="1">
      <alignment vertical="center" wrapText="1"/>
    </xf>
    <xf numFmtId="0" fontId="6" fillId="2" borderId="15" xfId="3" applyFont="1" applyFill="1" applyBorder="1" applyAlignment="1">
      <alignment vertical="center" wrapText="1"/>
    </xf>
    <xf numFmtId="0" fontId="6" fillId="2" borderId="16" xfId="3" applyFont="1" applyFill="1" applyBorder="1" applyAlignment="1">
      <alignment vertical="center" wrapText="1"/>
    </xf>
    <xf numFmtId="0" fontId="6" fillId="4" borderId="12" xfId="3" applyFont="1" applyFill="1" applyBorder="1" applyAlignment="1">
      <alignment vertical="center" wrapText="1"/>
    </xf>
    <xf numFmtId="164" fontId="6" fillId="3" borderId="27" xfId="3" applyNumberFormat="1" applyFont="1" applyFill="1" applyBorder="1" applyAlignment="1">
      <alignment horizontal="center" vertical="center" wrapText="1"/>
    </xf>
    <xf numFmtId="164" fontId="6" fillId="3" borderId="28" xfId="3" applyNumberFormat="1" applyFont="1" applyFill="1" applyBorder="1" applyAlignment="1">
      <alignment horizontal="center" vertical="center" wrapText="1"/>
    </xf>
    <xf numFmtId="164" fontId="6" fillId="3" borderId="29" xfId="3" applyNumberFormat="1" applyFont="1" applyFill="1" applyBorder="1" applyAlignment="1">
      <alignment horizontal="center" vertical="center" wrapText="1"/>
    </xf>
    <xf numFmtId="0" fontId="6" fillId="2" borderId="14" xfId="3" applyFont="1" applyFill="1" applyBorder="1" applyAlignment="1">
      <alignment vertical="center" wrapText="1"/>
    </xf>
    <xf numFmtId="0" fontId="6" fillId="2" borderId="30" xfId="3" applyFont="1" applyFill="1" applyBorder="1" applyAlignment="1">
      <alignment vertical="center"/>
    </xf>
    <xf numFmtId="0" fontId="6" fillId="2" borderId="31" xfId="3" applyFont="1" applyFill="1" applyBorder="1" applyAlignment="1">
      <alignment vertical="center" wrapText="1"/>
    </xf>
    <xf numFmtId="164" fontId="6" fillId="3" borderId="32" xfId="4" applyNumberFormat="1" applyFont="1" applyFill="1" applyBorder="1" applyAlignment="1" applyProtection="1">
      <alignment horizontal="center" vertical="center" wrapText="1"/>
    </xf>
    <xf numFmtId="0" fontId="6" fillId="2" borderId="32" xfId="3" applyFont="1" applyFill="1" applyBorder="1" applyAlignment="1">
      <alignment horizontal="left" vertical="center" wrapText="1"/>
    </xf>
    <xf numFmtId="0" fontId="6" fillId="2" borderId="33" xfId="3" applyFont="1" applyFill="1" applyBorder="1" applyAlignment="1">
      <alignment horizontal="left" vertical="center" wrapText="1"/>
    </xf>
    <xf numFmtId="0" fontId="6" fillId="2" borderId="34" xfId="3" applyFont="1" applyFill="1" applyBorder="1" applyAlignment="1">
      <alignment horizontal="left" vertical="center" wrapText="1"/>
    </xf>
    <xf numFmtId="164" fontId="6" fillId="3" borderId="12" xfId="4" applyNumberFormat="1" applyFont="1" applyFill="1" applyBorder="1" applyAlignment="1" applyProtection="1">
      <alignment horizontal="center" vertical="center" wrapText="1"/>
    </xf>
    <xf numFmtId="0" fontId="6" fillId="2" borderId="35" xfId="3" applyFont="1" applyFill="1" applyBorder="1" applyAlignment="1">
      <alignment vertical="center" wrapText="1"/>
    </xf>
    <xf numFmtId="0" fontId="6" fillId="2" borderId="12" xfId="3" applyFont="1" applyFill="1" applyBorder="1" applyAlignment="1">
      <alignment horizontal="left" vertical="center" wrapText="1"/>
    </xf>
    <xf numFmtId="0" fontId="6" fillId="2" borderId="36" xfId="3" applyFont="1" applyFill="1" applyBorder="1" applyAlignment="1">
      <alignment horizontal="left" vertical="center" wrapText="1"/>
    </xf>
    <xf numFmtId="0" fontId="6" fillId="2" borderId="31" xfId="3" applyFont="1" applyFill="1" applyBorder="1" applyAlignment="1">
      <alignment horizontal="left" vertical="center" wrapText="1"/>
    </xf>
    <xf numFmtId="164" fontId="6" fillId="3" borderId="17" xfId="4" applyNumberFormat="1" applyFont="1" applyFill="1" applyBorder="1" applyAlignment="1" applyProtection="1">
      <alignment horizontal="center" vertical="center" wrapText="1"/>
    </xf>
    <xf numFmtId="0" fontId="6" fillId="2" borderId="37" xfId="3" applyFont="1" applyFill="1" applyBorder="1" applyAlignment="1">
      <alignment vertical="center" wrapText="1"/>
    </xf>
    <xf numFmtId="0" fontId="6" fillId="2" borderId="20" xfId="3" applyFont="1" applyFill="1" applyBorder="1" applyAlignment="1">
      <alignment vertical="center" wrapText="1"/>
    </xf>
    <xf numFmtId="0" fontId="6" fillId="2" borderId="21" xfId="3" applyFont="1" applyFill="1" applyBorder="1" applyAlignment="1">
      <alignment vertical="center" wrapText="1"/>
    </xf>
    <xf numFmtId="0" fontId="8" fillId="2" borderId="6" xfId="3" applyFont="1" applyFill="1" applyBorder="1" applyAlignment="1">
      <alignment horizontal="center" vertical="center" wrapText="1"/>
    </xf>
    <xf numFmtId="0" fontId="8" fillId="2" borderId="5" xfId="3" applyFont="1" applyFill="1" applyBorder="1" applyAlignment="1">
      <alignment horizontal="left" vertical="center" wrapText="1"/>
    </xf>
    <xf numFmtId="0" fontId="8" fillId="2" borderId="22" xfId="3" applyFont="1" applyFill="1" applyBorder="1" applyAlignment="1">
      <alignment horizontal="left" vertical="center" wrapText="1"/>
    </xf>
    <xf numFmtId="0" fontId="8" fillId="2" borderId="23" xfId="3" applyFont="1" applyFill="1" applyBorder="1" applyAlignment="1">
      <alignment horizontal="left" vertical="center" wrapText="1"/>
    </xf>
    <xf numFmtId="0" fontId="8" fillId="2" borderId="0" xfId="3" applyFont="1" applyFill="1"/>
    <xf numFmtId="0" fontId="8" fillId="2" borderId="0" xfId="3" applyFont="1" applyFill="1" applyAlignment="1">
      <alignment horizontal="center"/>
    </xf>
    <xf numFmtId="0" fontId="8" fillId="2" borderId="0" xfId="3" applyFont="1" applyFill="1" applyAlignment="1">
      <alignment horizontal="left"/>
    </xf>
    <xf numFmtId="171" fontId="2" fillId="0" borderId="0" xfId="0" applyNumberFormat="1" applyFont="1" applyAlignment="1">
      <alignment horizontal="center" vertical="center"/>
    </xf>
    <xf numFmtId="172" fontId="2" fillId="0" borderId="0" xfId="0" applyNumberFormat="1" applyFont="1" applyAlignment="1">
      <alignment horizontal="center" vertical="center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166" fontId="6" fillId="2" borderId="0" xfId="3" applyNumberFormat="1" applyFont="1" applyFill="1" applyAlignment="1">
      <alignment horizontal="center" vertical="center" wrapText="1"/>
    </xf>
    <xf numFmtId="173" fontId="6" fillId="2" borderId="0" xfId="5" applyNumberFormat="1" applyFont="1" applyFill="1" applyBorder="1" applyAlignment="1" applyProtection="1">
      <alignment horizontal="center" vertical="center" wrapText="1"/>
    </xf>
    <xf numFmtId="0" fontId="8" fillId="2" borderId="0" xfId="3" applyFont="1" applyFill="1" applyAlignment="1">
      <alignment horizontal="left" vertical="center" wrapText="1"/>
    </xf>
    <xf numFmtId="0" fontId="5" fillId="0" borderId="0" xfId="0" applyFont="1" applyAlignment="1">
      <alignment horizontal="center" vertical="center"/>
    </xf>
    <xf numFmtId="0" fontId="5" fillId="0" borderId="0" xfId="6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10" fontId="6" fillId="3" borderId="8" xfId="2" applyNumberFormat="1" applyFont="1" applyFill="1" applyBorder="1" applyAlignment="1" applyProtection="1">
      <alignment horizontal="center" vertical="center"/>
    </xf>
    <xf numFmtId="164" fontId="8" fillId="3" borderId="38" xfId="4" applyNumberFormat="1" applyFont="1" applyFill="1" applyBorder="1" applyAlignment="1" applyProtection="1">
      <alignment horizontal="center" vertical="center"/>
    </xf>
    <xf numFmtId="164" fontId="6" fillId="3" borderId="8" xfId="3" applyNumberFormat="1" applyFont="1" applyFill="1" applyBorder="1" applyAlignment="1">
      <alignment horizontal="center" vertical="center" wrapText="1"/>
    </xf>
    <xf numFmtId="4" fontId="6" fillId="3" borderId="9" xfId="5" applyNumberFormat="1" applyFont="1" applyFill="1" applyBorder="1" applyAlignment="1" applyProtection="1">
      <alignment horizontal="center" vertical="center" wrapText="1"/>
    </xf>
    <xf numFmtId="4" fontId="6" fillId="2" borderId="11" xfId="5" applyNumberFormat="1" applyFont="1" applyFill="1" applyBorder="1" applyAlignment="1" applyProtection="1">
      <alignment horizontal="center" vertical="center" wrapText="1"/>
    </xf>
    <xf numFmtId="168" fontId="6" fillId="3" borderId="39" xfId="3" applyNumberFormat="1" applyFont="1" applyFill="1" applyBorder="1" applyAlignment="1">
      <alignment horizontal="center" vertical="center"/>
    </xf>
    <xf numFmtId="168" fontId="6" fillId="2" borderId="11" xfId="4" applyNumberFormat="1" applyFont="1" applyFill="1" applyBorder="1" applyAlignment="1" applyProtection="1">
      <alignment horizontal="center" vertical="center"/>
    </xf>
    <xf numFmtId="0" fontId="6" fillId="2" borderId="40" xfId="3" applyFont="1" applyFill="1" applyBorder="1" applyAlignment="1">
      <alignment horizontal="left" vertical="center" wrapText="1"/>
    </xf>
    <xf numFmtId="0" fontId="6" fillId="2" borderId="38" xfId="3" applyFont="1" applyFill="1" applyBorder="1" applyAlignment="1">
      <alignment horizontal="left" vertical="center" wrapText="1"/>
    </xf>
    <xf numFmtId="0" fontId="5" fillId="0" borderId="0" xfId="0" applyFont="1"/>
    <xf numFmtId="10" fontId="6" fillId="3" borderId="18" xfId="2" applyNumberFormat="1" applyFont="1" applyFill="1" applyBorder="1" applyAlignment="1" applyProtection="1">
      <alignment horizontal="center" vertical="center"/>
    </xf>
    <xf numFmtId="164" fontId="8" fillId="3" borderId="41" xfId="4" applyNumberFormat="1" applyFont="1" applyFill="1" applyBorder="1" applyAlignment="1" applyProtection="1">
      <alignment horizontal="center" vertical="center"/>
    </xf>
    <xf numFmtId="164" fontId="6" fillId="3" borderId="13" xfId="3" applyNumberFormat="1" applyFont="1" applyFill="1" applyBorder="1" applyAlignment="1">
      <alignment horizontal="center" vertical="center" wrapText="1"/>
    </xf>
    <xf numFmtId="4" fontId="6" fillId="2" borderId="14" xfId="5" applyNumberFormat="1" applyFont="1" applyFill="1" applyBorder="1" applyAlignment="1" applyProtection="1">
      <alignment horizontal="center" vertical="center" wrapText="1"/>
    </xf>
    <xf numFmtId="4" fontId="6" fillId="3" borderId="16" xfId="5" applyNumberFormat="1" applyFont="1" applyFill="1" applyBorder="1" applyAlignment="1" applyProtection="1">
      <alignment horizontal="center" vertical="center" wrapText="1"/>
    </xf>
    <xf numFmtId="168" fontId="6" fillId="2" borderId="35" xfId="4" applyNumberFormat="1" applyFont="1" applyFill="1" applyBorder="1" applyAlignment="1" applyProtection="1">
      <alignment horizontal="center" vertical="center"/>
    </xf>
    <xf numFmtId="168" fontId="6" fillId="3" borderId="16" xfId="3" applyNumberFormat="1" applyFont="1" applyFill="1" applyBorder="1" applyAlignment="1">
      <alignment horizontal="center" vertical="center"/>
    </xf>
    <xf numFmtId="170" fontId="6" fillId="0" borderId="36" xfId="3" applyNumberFormat="1" applyFont="1" applyBorder="1" applyAlignment="1">
      <alignment horizontal="left" vertical="center"/>
    </xf>
    <xf numFmtId="0" fontId="6" fillId="2" borderId="41" xfId="3" applyFont="1" applyFill="1" applyBorder="1" applyAlignment="1">
      <alignment horizontal="left" vertical="center" wrapText="1"/>
    </xf>
    <xf numFmtId="10" fontId="6" fillId="3" borderId="41" xfId="2" applyNumberFormat="1" applyFont="1" applyFill="1" applyBorder="1" applyAlignment="1" applyProtection="1">
      <alignment horizontal="center" vertical="center"/>
    </xf>
    <xf numFmtId="164" fontId="6" fillId="3" borderId="38" xfId="3" applyNumberFormat="1" applyFont="1" applyFill="1" applyBorder="1" applyAlignment="1">
      <alignment horizontal="center" vertical="center" wrapText="1"/>
    </xf>
    <xf numFmtId="4" fontId="6" fillId="3" borderId="42" xfId="5" applyNumberFormat="1" applyFont="1" applyFill="1" applyBorder="1" applyAlignment="1" applyProtection="1">
      <alignment horizontal="center" vertical="center" wrapText="1"/>
    </xf>
    <xf numFmtId="4" fontId="6" fillId="3" borderId="43" xfId="5" applyNumberFormat="1" applyFont="1" applyFill="1" applyBorder="1" applyAlignment="1" applyProtection="1">
      <alignment horizontal="center" vertical="center" wrapText="1"/>
    </xf>
    <xf numFmtId="168" fontId="6" fillId="3" borderId="44" xfId="3" applyNumberFormat="1" applyFont="1" applyFill="1" applyBorder="1" applyAlignment="1">
      <alignment horizontal="center" vertical="center"/>
    </xf>
    <xf numFmtId="168" fontId="6" fillId="3" borderId="43" xfId="3" applyNumberFormat="1" applyFont="1" applyFill="1" applyBorder="1" applyAlignment="1">
      <alignment horizontal="center" vertical="center"/>
    </xf>
    <xf numFmtId="0" fontId="6" fillId="2" borderId="45" xfId="3" applyFont="1" applyFill="1" applyBorder="1" applyAlignment="1">
      <alignment horizontal="left" vertical="center" wrapText="1"/>
    </xf>
    <xf numFmtId="0" fontId="5" fillId="2" borderId="0" xfId="0" applyFont="1" applyFill="1"/>
    <xf numFmtId="164" fontId="5" fillId="2" borderId="0" xfId="0" applyNumberFormat="1" applyFont="1" applyFill="1"/>
    <xf numFmtId="0" fontId="5" fillId="2" borderId="0" xfId="0" applyFont="1" applyFill="1" applyAlignment="1">
      <alignment vertical="center"/>
    </xf>
    <xf numFmtId="0" fontId="5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164" fontId="8" fillId="3" borderId="46" xfId="4" applyNumberFormat="1" applyFont="1" applyFill="1" applyBorder="1" applyAlignment="1" applyProtection="1">
      <alignment horizontal="center" vertical="center"/>
    </xf>
    <xf numFmtId="168" fontId="6" fillId="2" borderId="47" xfId="4" applyNumberFormat="1" applyFont="1" applyFill="1" applyBorder="1" applyAlignment="1" applyProtection="1">
      <alignment horizontal="center" vertical="center"/>
    </xf>
    <xf numFmtId="0" fontId="6" fillId="2" borderId="8" xfId="3" applyFont="1" applyFill="1" applyBorder="1" applyAlignment="1">
      <alignment horizontal="left" vertical="center" wrapText="1"/>
    </xf>
    <xf numFmtId="0" fontId="6" fillId="2" borderId="45" xfId="3" applyFont="1" applyFill="1" applyBorder="1" applyAlignment="1">
      <alignment horizontal="left" vertical="center" wrapText="1"/>
    </xf>
    <xf numFmtId="164" fontId="8" fillId="3" borderId="23" xfId="4" applyNumberFormat="1" applyFont="1" applyFill="1" applyBorder="1" applyAlignment="1" applyProtection="1">
      <alignment horizontal="center" vertical="center"/>
    </xf>
    <xf numFmtId="164" fontId="6" fillId="3" borderId="18" xfId="3" applyNumberFormat="1" applyFont="1" applyFill="1" applyBorder="1" applyAlignment="1">
      <alignment horizontal="center" vertical="center" wrapText="1"/>
    </xf>
    <xf numFmtId="4" fontId="6" fillId="2" borderId="19" xfId="5" applyNumberFormat="1" applyFont="1" applyFill="1" applyBorder="1" applyAlignment="1" applyProtection="1">
      <alignment horizontal="center" vertical="center" wrapText="1"/>
    </xf>
    <xf numFmtId="4" fontId="6" fillId="3" borderId="21" xfId="5" applyNumberFormat="1" applyFont="1" applyFill="1" applyBorder="1" applyAlignment="1" applyProtection="1">
      <alignment horizontal="center" vertical="center" wrapText="1"/>
    </xf>
    <xf numFmtId="168" fontId="6" fillId="2" borderId="37" xfId="4" applyNumberFormat="1" applyFont="1" applyFill="1" applyBorder="1" applyAlignment="1" applyProtection="1">
      <alignment horizontal="center" vertical="center"/>
    </xf>
    <xf numFmtId="168" fontId="6" fillId="3" borderId="48" xfId="3" applyNumberFormat="1" applyFont="1" applyFill="1" applyBorder="1" applyAlignment="1">
      <alignment horizontal="center" vertical="center"/>
    </xf>
    <xf numFmtId="0" fontId="6" fillId="2" borderId="18" xfId="3" applyFont="1" applyFill="1" applyBorder="1" applyAlignment="1">
      <alignment horizontal="left" vertical="center" wrapText="1"/>
    </xf>
    <xf numFmtId="0" fontId="6" fillId="2" borderId="23" xfId="3" applyFont="1" applyFill="1" applyBorder="1" applyAlignment="1">
      <alignment horizontal="left" vertical="center" wrapText="1"/>
    </xf>
    <xf numFmtId="0" fontId="8" fillId="2" borderId="41" xfId="3" applyFont="1" applyFill="1" applyBorder="1" applyAlignment="1">
      <alignment horizontal="center" vertical="center" wrapText="1"/>
    </xf>
    <xf numFmtId="0" fontId="8" fillId="2" borderId="38" xfId="3" applyFont="1" applyFill="1" applyBorder="1" applyAlignment="1">
      <alignment horizontal="center" vertical="center" wrapText="1"/>
    </xf>
    <xf numFmtId="0" fontId="8" fillId="2" borderId="44" xfId="3" applyFont="1" applyFill="1" applyBorder="1" applyAlignment="1">
      <alignment horizontal="center" vertical="center" wrapText="1"/>
    </xf>
    <xf numFmtId="0" fontId="8" fillId="2" borderId="43" xfId="3" applyFont="1" applyFill="1" applyBorder="1" applyAlignment="1">
      <alignment horizontal="center" vertical="center" wrapText="1"/>
    </xf>
    <xf numFmtId="0" fontId="8" fillId="2" borderId="41" xfId="3" applyFont="1" applyFill="1" applyBorder="1" applyAlignment="1">
      <alignment horizontal="center" vertical="center" wrapText="1"/>
    </xf>
    <xf numFmtId="0" fontId="6" fillId="2" borderId="38" xfId="3" applyFont="1" applyFill="1" applyBorder="1" applyAlignment="1">
      <alignment horizontal="center" vertical="center" wrapText="1"/>
    </xf>
    <xf numFmtId="0" fontId="8" fillId="2" borderId="6" xfId="3" applyFont="1" applyFill="1" applyBorder="1" applyAlignment="1">
      <alignment horizontal="center" vertical="center" wrapText="1"/>
    </xf>
    <xf numFmtId="0" fontId="8" fillId="2" borderId="49" xfId="3" applyFont="1" applyFill="1" applyBorder="1" applyAlignment="1">
      <alignment horizontal="center" vertical="center" wrapText="1"/>
    </xf>
    <xf numFmtId="0" fontId="8" fillId="2" borderId="50" xfId="3" applyFont="1" applyFill="1" applyBorder="1" applyAlignment="1">
      <alignment horizontal="center" vertical="center" wrapText="1"/>
    </xf>
    <xf numFmtId="0" fontId="6" fillId="2" borderId="6" xfId="3" applyFont="1" applyFill="1" applyBorder="1" applyAlignment="1">
      <alignment horizontal="center" vertical="center" wrapText="1"/>
    </xf>
    <xf numFmtId="164" fontId="4" fillId="3" borderId="51" xfId="0" applyNumberFormat="1" applyFont="1" applyFill="1" applyBorder="1" applyAlignment="1">
      <alignment horizontal="center" vertical="center"/>
    </xf>
    <xf numFmtId="4" fontId="6" fillId="3" borderId="9" xfId="1" applyNumberFormat="1" applyFont="1" applyFill="1" applyBorder="1" applyAlignment="1" applyProtection="1">
      <alignment horizontal="center" vertical="center"/>
    </xf>
    <xf numFmtId="4" fontId="6" fillId="3" borderId="11" xfId="1" applyNumberFormat="1" applyFont="1" applyFill="1" applyBorder="1" applyAlignment="1" applyProtection="1">
      <alignment horizontal="center" vertical="center"/>
    </xf>
    <xf numFmtId="168" fontId="6" fillId="3" borderId="11" xfId="3" applyNumberFormat="1" applyFont="1" applyFill="1" applyBorder="1" applyAlignment="1">
      <alignment horizontal="center" vertical="center"/>
    </xf>
    <xf numFmtId="0" fontId="6" fillId="2" borderId="52" xfId="3" applyFont="1" applyFill="1" applyBorder="1" applyAlignment="1">
      <alignment horizontal="left" vertical="center" wrapText="1"/>
    </xf>
    <xf numFmtId="10" fontId="6" fillId="3" borderId="13" xfId="2" applyNumberFormat="1" applyFont="1" applyFill="1" applyBorder="1" applyAlignment="1" applyProtection="1">
      <alignment horizontal="center" vertical="center"/>
    </xf>
    <xf numFmtId="164" fontId="4" fillId="3" borderId="0" xfId="0" applyNumberFormat="1" applyFont="1" applyFill="1" applyAlignment="1">
      <alignment horizontal="center" vertical="center"/>
    </xf>
    <xf numFmtId="4" fontId="6" fillId="3" borderId="14" xfId="1" applyNumberFormat="1" applyFont="1" applyFill="1" applyBorder="1" applyAlignment="1" applyProtection="1">
      <alignment horizontal="center" vertical="center"/>
    </xf>
    <xf numFmtId="4" fontId="6" fillId="3" borderId="16" xfId="1" applyNumberFormat="1" applyFont="1" applyFill="1" applyBorder="1" applyAlignment="1" applyProtection="1">
      <alignment horizontal="center" vertical="center"/>
    </xf>
    <xf numFmtId="168" fontId="6" fillId="3" borderId="35" xfId="3" applyNumberFormat="1" applyFont="1" applyFill="1" applyBorder="1" applyAlignment="1">
      <alignment horizontal="center" vertical="center"/>
    </xf>
    <xf numFmtId="0" fontId="6" fillId="2" borderId="31" xfId="3" applyFont="1" applyFill="1" applyBorder="1" applyAlignment="1">
      <alignment horizontal="left" vertical="center" wrapText="1"/>
    </xf>
    <xf numFmtId="0" fontId="6" fillId="2" borderId="46" xfId="3" applyFont="1" applyFill="1" applyBorder="1" applyAlignment="1">
      <alignment horizontal="left" vertical="center" wrapText="1"/>
    </xf>
    <xf numFmtId="171" fontId="13" fillId="5" borderId="53" xfId="0" applyNumberFormat="1" applyFont="1" applyFill="1" applyBorder="1"/>
    <xf numFmtId="171" fontId="13" fillId="5" borderId="38" xfId="0" applyNumberFormat="1" applyFont="1" applyFill="1" applyBorder="1"/>
    <xf numFmtId="0" fontId="6" fillId="6" borderId="1" xfId="0" applyFont="1" applyFill="1" applyBorder="1" applyAlignment="1">
      <alignment horizontal="left" vertical="center"/>
    </xf>
    <xf numFmtId="0" fontId="6" fillId="6" borderId="2" xfId="0" applyFont="1" applyFill="1" applyBorder="1" applyAlignment="1">
      <alignment horizontal="left" vertical="center"/>
    </xf>
    <xf numFmtId="171" fontId="0" fillId="3" borderId="7" xfId="0" applyNumberFormat="1" applyFill="1" applyBorder="1"/>
    <xf numFmtId="171" fontId="0" fillId="3" borderId="8" xfId="0" applyNumberFormat="1" applyFill="1" applyBorder="1"/>
    <xf numFmtId="0" fontId="6" fillId="6" borderId="3" xfId="6" applyFont="1" applyFill="1" applyBorder="1" applyAlignment="1">
      <alignment horizontal="left" vertical="center"/>
    </xf>
    <xf numFmtId="0" fontId="6" fillId="6" borderId="2" xfId="6" applyFont="1" applyFill="1" applyBorder="1" applyAlignment="1">
      <alignment horizontal="left" vertical="center"/>
    </xf>
    <xf numFmtId="171" fontId="0" fillId="3" borderId="12" xfId="0" applyNumberFormat="1" applyFill="1" applyBorder="1"/>
    <xf numFmtId="171" fontId="0" fillId="3" borderId="13" xfId="0" applyNumberFormat="1" applyFill="1" applyBorder="1"/>
    <xf numFmtId="0" fontId="6" fillId="6" borderId="0" xfId="6" applyFont="1" applyFill="1" applyAlignment="1">
      <alignment horizontal="left" vertical="center"/>
    </xf>
    <xf numFmtId="0" fontId="6" fillId="6" borderId="46" xfId="6" applyFont="1" applyFill="1" applyBorder="1" applyAlignment="1">
      <alignment horizontal="left" vertical="center"/>
    </xf>
    <xf numFmtId="4" fontId="6" fillId="3" borderId="14" xfId="1" applyNumberFormat="1" applyFont="1" applyFill="1" applyBorder="1" applyAlignment="1" applyProtection="1">
      <alignment horizontal="center" vertical="center" wrapText="1"/>
    </xf>
    <xf numFmtId="170" fontId="6" fillId="0" borderId="31" xfId="3" applyNumberFormat="1" applyFont="1" applyBorder="1" applyAlignment="1">
      <alignment horizontal="left" vertical="center"/>
    </xf>
    <xf numFmtId="0" fontId="6" fillId="6" borderId="3" xfId="6" applyFont="1" applyFill="1" applyBorder="1" applyAlignment="1">
      <alignment horizontal="left" vertical="center"/>
    </xf>
    <xf numFmtId="0" fontId="6" fillId="6" borderId="2" xfId="6" applyFont="1" applyFill="1" applyBorder="1" applyAlignment="1">
      <alignment horizontal="left" vertical="center"/>
    </xf>
    <xf numFmtId="10" fontId="6" fillId="3" borderId="24" xfId="2" applyNumberFormat="1" applyFont="1" applyFill="1" applyBorder="1" applyAlignment="1" applyProtection="1">
      <alignment horizontal="center" vertical="center"/>
    </xf>
    <xf numFmtId="164" fontId="8" fillId="3" borderId="0" xfId="4" applyNumberFormat="1" applyFont="1" applyFill="1" applyBorder="1" applyAlignment="1" applyProtection="1">
      <alignment horizontal="center" vertical="center"/>
    </xf>
    <xf numFmtId="4" fontId="6" fillId="3" borderId="19" xfId="1" applyNumberFormat="1" applyFont="1" applyFill="1" applyBorder="1" applyAlignment="1" applyProtection="1">
      <alignment horizontal="center" vertical="center" wrapText="1"/>
    </xf>
    <xf numFmtId="168" fontId="6" fillId="3" borderId="54" xfId="3" applyNumberFormat="1" applyFont="1" applyFill="1" applyBorder="1" applyAlignment="1">
      <alignment horizontal="center" vertical="center"/>
    </xf>
    <xf numFmtId="168" fontId="6" fillId="3" borderId="21" xfId="3" applyNumberFormat="1" applyFont="1" applyFill="1" applyBorder="1" applyAlignment="1">
      <alignment horizontal="center" vertical="center"/>
    </xf>
    <xf numFmtId="170" fontId="6" fillId="0" borderId="55" xfId="3" applyNumberFormat="1" applyFont="1" applyBorder="1" applyAlignment="1">
      <alignment horizontal="left" vertical="center"/>
    </xf>
    <xf numFmtId="0" fontId="6" fillId="6" borderId="22" xfId="6" applyFont="1" applyFill="1" applyBorder="1" applyAlignment="1">
      <alignment horizontal="left" vertical="center"/>
    </xf>
    <xf numFmtId="0" fontId="6" fillId="6" borderId="23" xfId="6" applyFont="1" applyFill="1" applyBorder="1" applyAlignment="1">
      <alignment horizontal="left" vertical="center"/>
    </xf>
    <xf numFmtId="0" fontId="8" fillId="2" borderId="45" xfId="3" applyFont="1" applyFill="1" applyBorder="1" applyAlignment="1">
      <alignment horizontal="center" vertical="center" wrapText="1"/>
    </xf>
    <xf numFmtId="0" fontId="8" fillId="2" borderId="53" xfId="3" applyFont="1" applyFill="1" applyBorder="1" applyAlignment="1">
      <alignment horizontal="center" vertical="center" wrapText="1"/>
    </xf>
    <xf numFmtId="0" fontId="8" fillId="2" borderId="23" xfId="3" applyFont="1" applyFill="1" applyBorder="1" applyAlignment="1">
      <alignment horizontal="center" vertical="center" wrapText="1"/>
    </xf>
    <xf numFmtId="0" fontId="8" fillId="2" borderId="5" xfId="3" applyFont="1" applyFill="1" applyBorder="1" applyAlignment="1">
      <alignment horizontal="center" vertical="center" wrapText="1"/>
    </xf>
    <xf numFmtId="164" fontId="6" fillId="3" borderId="7" xfId="3" applyNumberFormat="1" applyFont="1" applyFill="1" applyBorder="1" applyAlignment="1">
      <alignment horizontal="center" vertical="center" wrapText="1"/>
    </xf>
    <xf numFmtId="4" fontId="6" fillId="3" borderId="7" xfId="1" applyNumberFormat="1" applyFont="1" applyFill="1" applyBorder="1" applyAlignment="1" applyProtection="1">
      <alignment horizontal="center" vertical="center"/>
    </xf>
    <xf numFmtId="4" fontId="6" fillId="3" borderId="52" xfId="1" applyNumberFormat="1" applyFont="1" applyFill="1" applyBorder="1" applyAlignment="1" applyProtection="1">
      <alignment horizontal="center" vertical="center"/>
    </xf>
    <xf numFmtId="168" fontId="6" fillId="3" borderId="39" xfId="4" applyNumberFormat="1" applyFont="1" applyFill="1" applyBorder="1" applyAlignment="1" applyProtection="1">
      <alignment horizontal="center" vertical="center"/>
    </xf>
    <xf numFmtId="168" fontId="6" fillId="3" borderId="11" xfId="4" applyNumberFormat="1" applyFont="1" applyFill="1" applyBorder="1" applyAlignment="1" applyProtection="1">
      <alignment horizontal="center" vertical="center"/>
    </xf>
    <xf numFmtId="164" fontId="6" fillId="3" borderId="12" xfId="3" applyNumberFormat="1" applyFont="1" applyFill="1" applyBorder="1" applyAlignment="1">
      <alignment horizontal="center" vertical="center" wrapText="1"/>
    </xf>
    <xf numFmtId="4" fontId="6" fillId="3" borderId="12" xfId="1" applyNumberFormat="1" applyFont="1" applyFill="1" applyBorder="1" applyAlignment="1" applyProtection="1">
      <alignment horizontal="center" vertical="center"/>
    </xf>
    <xf numFmtId="4" fontId="6" fillId="3" borderId="31" xfId="1" applyNumberFormat="1" applyFont="1" applyFill="1" applyBorder="1" applyAlignment="1" applyProtection="1">
      <alignment horizontal="center" vertical="center"/>
    </xf>
    <xf numFmtId="168" fontId="6" fillId="3" borderId="35" xfId="4" applyNumberFormat="1" applyFont="1" applyFill="1" applyBorder="1" applyAlignment="1" applyProtection="1">
      <alignment horizontal="center" vertical="center"/>
    </xf>
    <xf numFmtId="168" fontId="6" fillId="3" borderId="16" xfId="4" applyNumberFormat="1" applyFont="1" applyFill="1" applyBorder="1" applyAlignment="1" applyProtection="1">
      <alignment horizontal="center" vertical="center"/>
    </xf>
    <xf numFmtId="0" fontId="6" fillId="2" borderId="36" xfId="3" applyFont="1" applyFill="1" applyBorder="1" applyAlignment="1">
      <alignment horizontal="left" vertical="center" wrapText="1"/>
    </xf>
    <xf numFmtId="0" fontId="6" fillId="2" borderId="41" xfId="3" applyFont="1" applyFill="1" applyBorder="1" applyAlignment="1">
      <alignment horizontal="center" vertical="center" wrapText="1"/>
    </xf>
    <xf numFmtId="164" fontId="8" fillId="3" borderId="0" xfId="3" applyNumberFormat="1" applyFont="1" applyFill="1" applyAlignment="1">
      <alignment horizontal="center" vertical="center" wrapText="1"/>
    </xf>
    <xf numFmtId="164" fontId="6" fillId="3" borderId="17" xfId="3" applyNumberFormat="1" applyFont="1" applyFill="1" applyBorder="1" applyAlignment="1">
      <alignment horizontal="center" vertical="center" wrapText="1"/>
    </xf>
    <xf numFmtId="4" fontId="6" fillId="3" borderId="17" xfId="1" applyNumberFormat="1" applyFont="1" applyFill="1" applyBorder="1" applyAlignment="1" applyProtection="1">
      <alignment horizontal="center" vertical="center"/>
    </xf>
    <xf numFmtId="4" fontId="6" fillId="3" borderId="55" xfId="1" applyNumberFormat="1" applyFont="1" applyFill="1" applyBorder="1" applyAlignment="1" applyProtection="1">
      <alignment horizontal="center" vertical="center"/>
    </xf>
    <xf numFmtId="168" fontId="6" fillId="3" borderId="37" xfId="4" applyNumberFormat="1" applyFont="1" applyFill="1" applyBorder="1" applyAlignment="1" applyProtection="1">
      <alignment horizontal="center" vertical="center"/>
    </xf>
    <xf numFmtId="168" fontId="6" fillId="3" borderId="21" xfId="4" applyNumberFormat="1" applyFont="1" applyFill="1" applyBorder="1" applyAlignment="1" applyProtection="1">
      <alignment horizontal="center" vertical="center"/>
    </xf>
    <xf numFmtId="0" fontId="6" fillId="2" borderId="48" xfId="3" applyFont="1" applyFill="1" applyBorder="1" applyAlignment="1">
      <alignment horizontal="left" vertical="center" wrapText="1"/>
    </xf>
    <xf numFmtId="171" fontId="0" fillId="3" borderId="17" xfId="0" applyNumberFormat="1" applyFill="1" applyBorder="1"/>
    <xf numFmtId="171" fontId="0" fillId="3" borderId="18" xfId="0" applyNumberFormat="1" applyFill="1" applyBorder="1"/>
    <xf numFmtId="0" fontId="8" fillId="2" borderId="4" xfId="3" applyFont="1" applyFill="1" applyBorder="1" applyAlignment="1">
      <alignment horizontal="center" vertical="center" wrapText="1"/>
    </xf>
    <xf numFmtId="0" fontId="8" fillId="2" borderId="22" xfId="3" applyFont="1" applyFill="1" applyBorder="1" applyAlignment="1">
      <alignment horizontal="center" vertical="center" wrapText="1"/>
    </xf>
    <xf numFmtId="0" fontId="8" fillId="2" borderId="1" xfId="3" applyFont="1" applyFill="1" applyBorder="1" applyAlignment="1">
      <alignment horizontal="center" vertical="center"/>
    </xf>
    <xf numFmtId="0" fontId="8" fillId="2" borderId="2" xfId="3" applyFont="1" applyFill="1" applyBorder="1" applyAlignment="1">
      <alignment horizontal="center" vertical="center"/>
    </xf>
    <xf numFmtId="0" fontId="13" fillId="7" borderId="6" xfId="0" applyFont="1" applyFill="1" applyBorder="1"/>
    <xf numFmtId="0" fontId="13" fillId="7" borderId="23" xfId="0" applyFont="1" applyFill="1" applyBorder="1"/>
    <xf numFmtId="0" fontId="15" fillId="2" borderId="0" xfId="3" applyFont="1" applyFill="1"/>
    <xf numFmtId="0" fontId="1" fillId="2" borderId="0" xfId="0" applyFont="1" applyFill="1"/>
    <xf numFmtId="0" fontId="15" fillId="2" borderId="0" xfId="3" applyFont="1" applyFill="1" applyAlignment="1">
      <alignment horizontal="center"/>
    </xf>
    <xf numFmtId="0" fontId="16" fillId="2" borderId="0" xfId="3" applyFont="1" applyFill="1" applyAlignment="1">
      <alignment horizontal="left"/>
    </xf>
    <xf numFmtId="0" fontId="8" fillId="2" borderId="0" xfId="3" applyFont="1" applyFill="1" applyAlignment="1">
      <alignment horizontal="center" vertical="center"/>
    </xf>
    <xf numFmtId="0" fontId="17" fillId="2" borderId="0" xfId="3" applyFont="1" applyFill="1" applyAlignment="1">
      <alignment horizontal="center" vertical="center"/>
    </xf>
    <xf numFmtId="0" fontId="8" fillId="2" borderId="0" xfId="3" applyFont="1" applyFill="1" applyAlignment="1">
      <alignment horizontal="left" vertical="center"/>
    </xf>
    <xf numFmtId="0" fontId="16" fillId="2" borderId="0" xfId="0" applyFont="1" applyFill="1" applyAlignment="1">
      <alignment horizontal="center"/>
    </xf>
    <xf numFmtId="0" fontId="6" fillId="3" borderId="1" xfId="0" applyFont="1" applyFill="1" applyBorder="1" applyAlignment="1">
      <alignment horizontal="center" vertical="center"/>
    </xf>
    <xf numFmtId="0" fontId="6" fillId="3" borderId="3" xfId="0" applyFont="1" applyFill="1" applyBorder="1" applyAlignment="1">
      <alignment horizontal="center" vertical="center"/>
    </xf>
    <xf numFmtId="0" fontId="6" fillId="3" borderId="2" xfId="0" applyFont="1" applyFill="1" applyBorder="1" applyAlignment="1">
      <alignment horizontal="center" vertical="center"/>
    </xf>
    <xf numFmtId="0" fontId="4" fillId="8" borderId="4" xfId="0" applyFont="1" applyFill="1" applyBorder="1" applyAlignment="1" applyProtection="1">
      <alignment horizontal="center" vertical="center"/>
      <protection locked="0"/>
    </xf>
    <xf numFmtId="0" fontId="6" fillId="3" borderId="4" xfId="0" applyFont="1" applyFill="1" applyBorder="1" applyAlignment="1">
      <alignment horizontal="center" vertical="center"/>
    </xf>
    <xf numFmtId="0" fontId="8" fillId="3" borderId="2" xfId="0" applyFont="1" applyFill="1" applyBorder="1" applyAlignment="1">
      <alignment horizontal="center" vertical="center"/>
    </xf>
    <xf numFmtId="0" fontId="3" fillId="2" borderId="0" xfId="0" applyFont="1" applyFill="1"/>
    <xf numFmtId="0" fontId="6" fillId="2" borderId="26" xfId="0" applyFont="1" applyFill="1" applyBorder="1" applyAlignment="1" applyProtection="1">
      <alignment horizontal="center" vertical="center"/>
      <protection locked="0"/>
    </xf>
    <xf numFmtId="0" fontId="6" fillId="2" borderId="56" xfId="0" applyFont="1" applyFill="1" applyBorder="1" applyAlignment="1" applyProtection="1">
      <alignment horizontal="center" vertical="center"/>
      <protection locked="0"/>
    </xf>
    <xf numFmtId="0" fontId="6" fillId="2" borderId="57" xfId="0" applyFont="1" applyFill="1" applyBorder="1" applyAlignment="1" applyProtection="1">
      <alignment horizontal="center" vertical="center"/>
      <protection locked="0"/>
    </xf>
    <xf numFmtId="0" fontId="8" fillId="2" borderId="0" xfId="0" applyFont="1" applyFill="1" applyAlignment="1">
      <alignment horizontal="left"/>
    </xf>
  </cellXfs>
  <cellStyles count="7">
    <cellStyle name="Comma" xfId="1" builtinId="3"/>
    <cellStyle name="Comma 2" xfId="5" xr:uid="{7D184C16-4259-437A-A36E-E099FA512C4F}"/>
    <cellStyle name="Currency 2" xfId="4" xr:uid="{6C58E53D-EBEB-41A7-9404-1F08C30A055F}"/>
    <cellStyle name="Normal" xfId="0" builtinId="0"/>
    <cellStyle name="Normal 2" xfId="3" xr:uid="{7746A705-7418-4FF3-9233-55647DE2F61A}"/>
    <cellStyle name="Normal_Sheet1" xfId="6" xr:uid="{ED9FACFF-8099-420E-8431-5CAA80A5ECAB}"/>
    <cellStyle name="Per 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0</xdr:colOff>
      <xdr:row>2</xdr:row>
      <xdr:rowOff>0</xdr:rowOff>
    </xdr:from>
    <xdr:ext cx="1895475" cy="990600"/>
    <xdr:pic>
      <xdr:nvPicPr>
        <xdr:cNvPr id="2" name="Picture 1">
          <a:extLst>
            <a:ext uri="{FF2B5EF4-FFF2-40B4-BE49-F238E27FC236}">
              <a16:creationId xmlns:a16="http://schemas.microsoft.com/office/drawing/2014/main" id="{476F31E2-16DE-4088-9812-8D8DB756EAD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70000" y="317500"/>
          <a:ext cx="1895475" cy="990600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wokingham.sharepoint.com/sites/CorporateFinance-Schools/Shared%20Documents/1%20-%20Schools%20Block/Website/Schools%20Budget%202026-27/Copy%20APT_Indicative%20Schools%20Budget%202026-27.xlsx" TargetMode="External"/><Relationship Id="rId1" Type="http://schemas.openxmlformats.org/officeDocument/2006/relationships/externalLinkPath" Target="Copy%20APT_Indicative%20Schools%20Budget%202026-27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Front Sheet"/>
      <sheetName val="Cover"/>
      <sheetName val="Schools Block Data"/>
      <sheetName val="25-26 submitted baselines"/>
      <sheetName val="25-26 HN places"/>
      <sheetName val="Proposed Free Schools"/>
      <sheetName val="Indicative NFF NNDR paid by DfE"/>
      <sheetName val="FSM6 update"/>
      <sheetName val="Inputs &amp; Adjustments"/>
      <sheetName val="Split sites data"/>
      <sheetName val="Split sites adjustments"/>
      <sheetName val="Local Factors"/>
      <sheetName val="LA estimate of NNDR 26-27"/>
      <sheetName val="Adjusted Factors"/>
      <sheetName val="25-26 final baselines"/>
      <sheetName val="Commentary"/>
      <sheetName val="Growth and falling rolls"/>
      <sheetName val="Factor value limits"/>
      <sheetName val="ProformaAggregation"/>
      <sheetName val="Proforma"/>
      <sheetName val="Block transfers"/>
      <sheetName val="De Delegation"/>
      <sheetName val="Education Functions"/>
      <sheetName val="New ISB"/>
      <sheetName val="Recoupment"/>
      <sheetName val="School level SB"/>
      <sheetName val="Post-16 infrastructure changes"/>
      <sheetName val="Validation sheet"/>
    </sheetNames>
    <sheetDataSet>
      <sheetData sheetId="0" refreshError="1"/>
      <sheetData sheetId="1">
        <row r="3">
          <cell r="C3" t="str">
            <v>Wokingham</v>
          </cell>
        </row>
        <row r="4">
          <cell r="C4">
            <v>872</v>
          </cell>
        </row>
        <row r="7">
          <cell r="T7" t="str">
            <v>26-27</v>
          </cell>
        </row>
        <row r="9">
          <cell r="T9" t="str">
            <v>25-26</v>
          </cell>
        </row>
        <row r="11">
          <cell r="T11" t="str">
            <v>24-25</v>
          </cell>
        </row>
        <row r="16">
          <cell r="T16">
            <v>2025</v>
          </cell>
        </row>
        <row r="18">
          <cell r="T18">
            <v>2026</v>
          </cell>
        </row>
        <row r="21">
          <cell r="T21" t="str">
            <v>Yes</v>
          </cell>
        </row>
        <row r="22">
          <cell r="T22" t="str">
            <v>No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>
        <row r="6">
          <cell r="CZ6" t="str">
            <v>School closed prior to 1 April 2026</v>
          </cell>
        </row>
        <row r="7">
          <cell r="CZ7" t="str">
            <v>New School opening prior to 1 April 2026</v>
          </cell>
        </row>
        <row r="8">
          <cell r="CZ8" t="str">
            <v>New School opening after 1 April 2026</v>
          </cell>
        </row>
        <row r="9">
          <cell r="CZ9" t="str">
            <v>Amalgamation of schools by 1 April 2026</v>
          </cell>
        </row>
        <row r="10">
          <cell r="CZ10" t="str">
            <v>Change in pupil numbers/factors</v>
          </cell>
        </row>
        <row r="11">
          <cell r="CZ11" t="str">
            <v>Conversion to academy status prior to 4 January 2026</v>
          </cell>
        </row>
        <row r="12">
          <cell r="CZ12" t="str">
            <v>New Academy/Free School</v>
          </cell>
        </row>
        <row r="13">
          <cell r="CZ13" t="str">
            <v>Other</v>
          </cell>
        </row>
      </sheetData>
      <sheetData sheetId="9" refreshError="1"/>
      <sheetData sheetId="10" refreshError="1"/>
      <sheetData sheetId="11">
        <row r="4">
          <cell r="L4" t="str">
            <v>LAESTAB</v>
          </cell>
          <cell r="AB4" t="str">
            <v>26-27 NFF NNDR allocation</v>
          </cell>
          <cell r="AC4" t="str">
            <v>Adjustment to 25-26 rates (or inflationary increases to 26-27 rates)</v>
          </cell>
          <cell r="AE4" t="str">
            <v>Other Adjustment to 25-26 Budget Shares</v>
          </cell>
        </row>
        <row r="5">
          <cell r="AB5">
            <v>1666039.15</v>
          </cell>
          <cell r="AC5">
            <v>0</v>
          </cell>
          <cell r="AE5">
            <v>0</v>
          </cell>
          <cell r="AO5">
            <v>0</v>
          </cell>
          <cell r="AP5">
            <v>0</v>
          </cell>
          <cell r="AQ5">
            <v>0</v>
          </cell>
          <cell r="AR5">
            <v>0</v>
          </cell>
          <cell r="AS5">
            <v>0</v>
          </cell>
          <cell r="AT5">
            <v>0</v>
          </cell>
          <cell r="AU5">
            <v>0</v>
          </cell>
          <cell r="AV5">
            <v>0</v>
          </cell>
          <cell r="AW5">
            <v>0</v>
          </cell>
        </row>
        <row r="6">
          <cell r="L6">
            <v>8722088</v>
          </cell>
          <cell r="AB6">
            <v>72705</v>
          </cell>
        </row>
        <row r="7">
          <cell r="L7">
            <v>8722100</v>
          </cell>
          <cell r="AB7">
            <v>31357.5</v>
          </cell>
        </row>
        <row r="8">
          <cell r="L8">
            <v>8722116</v>
          </cell>
          <cell r="AB8">
            <v>30525</v>
          </cell>
        </row>
        <row r="9">
          <cell r="L9">
            <v>8722137</v>
          </cell>
          <cell r="AB9">
            <v>20708.5</v>
          </cell>
        </row>
        <row r="10">
          <cell r="L10">
            <v>8722146</v>
          </cell>
          <cell r="AB10">
            <v>33300</v>
          </cell>
        </row>
        <row r="11">
          <cell r="L11">
            <v>8722148</v>
          </cell>
          <cell r="AB11">
            <v>9605.75</v>
          </cell>
        </row>
        <row r="12">
          <cell r="L12">
            <v>8722149</v>
          </cell>
          <cell r="AB12">
            <v>57720</v>
          </cell>
        </row>
        <row r="13">
          <cell r="L13">
            <v>8722232</v>
          </cell>
          <cell r="AB13">
            <v>9605.75</v>
          </cell>
        </row>
        <row r="14">
          <cell r="L14">
            <v>8723041</v>
          </cell>
          <cell r="AB14">
            <v>11433</v>
          </cell>
        </row>
        <row r="15">
          <cell r="L15">
            <v>8723055</v>
          </cell>
          <cell r="AB15">
            <v>31080</v>
          </cell>
        </row>
        <row r="16">
          <cell r="L16">
            <v>8723056</v>
          </cell>
          <cell r="AB16">
            <v>39127.5</v>
          </cell>
        </row>
        <row r="17">
          <cell r="L17">
            <v>8723057</v>
          </cell>
          <cell r="AB17">
            <v>12350.25</v>
          </cell>
        </row>
        <row r="18">
          <cell r="L18">
            <v>8723061</v>
          </cell>
          <cell r="AB18">
            <v>32467.5</v>
          </cell>
        </row>
        <row r="19">
          <cell r="L19">
            <v>8723315</v>
          </cell>
          <cell r="AB19">
            <v>2195.6</v>
          </cell>
        </row>
        <row r="20">
          <cell r="L20">
            <v>8723368</v>
          </cell>
          <cell r="AB20">
            <v>8491.5</v>
          </cell>
        </row>
        <row r="21">
          <cell r="L21">
            <v>8723371</v>
          </cell>
          <cell r="AB21">
            <v>59940</v>
          </cell>
        </row>
        <row r="22">
          <cell r="L22">
            <v>8722000</v>
          </cell>
          <cell r="AB22">
            <v>10267.5</v>
          </cell>
        </row>
        <row r="23">
          <cell r="L23">
            <v>8722001</v>
          </cell>
          <cell r="AB23">
            <v>10489.5</v>
          </cell>
        </row>
        <row r="24">
          <cell r="L24">
            <v>8722002</v>
          </cell>
          <cell r="AB24">
            <v>12765</v>
          </cell>
        </row>
        <row r="25">
          <cell r="L25">
            <v>8722003</v>
          </cell>
          <cell r="AB25">
            <v>29415</v>
          </cell>
        </row>
        <row r="26">
          <cell r="L26">
            <v>8722006</v>
          </cell>
          <cell r="AB26">
            <v>9046.5</v>
          </cell>
        </row>
        <row r="27">
          <cell r="L27">
            <v>8722008</v>
          </cell>
          <cell r="AB27">
            <v>10878</v>
          </cell>
        </row>
        <row r="28">
          <cell r="L28">
            <v>8722009</v>
          </cell>
          <cell r="AB28">
            <v>21756</v>
          </cell>
        </row>
        <row r="29">
          <cell r="L29">
            <v>8722010</v>
          </cell>
          <cell r="AB29">
            <v>12432</v>
          </cell>
        </row>
        <row r="30">
          <cell r="L30">
            <v>8722062</v>
          </cell>
          <cell r="AB30">
            <v>5661</v>
          </cell>
        </row>
        <row r="31">
          <cell r="L31">
            <v>8722067</v>
          </cell>
          <cell r="AB31">
            <v>4765.45</v>
          </cell>
        </row>
        <row r="32">
          <cell r="L32">
            <v>8722101</v>
          </cell>
          <cell r="AB32">
            <v>1946.1</v>
          </cell>
        </row>
        <row r="33">
          <cell r="L33">
            <v>8722105</v>
          </cell>
          <cell r="AB33">
            <v>7215</v>
          </cell>
        </row>
        <row r="34">
          <cell r="L34">
            <v>8722106</v>
          </cell>
          <cell r="AB34">
            <v>11517</v>
          </cell>
        </row>
        <row r="35">
          <cell r="L35">
            <v>8722121</v>
          </cell>
          <cell r="AB35">
            <v>7159.5</v>
          </cell>
        </row>
        <row r="36">
          <cell r="L36">
            <v>8722130</v>
          </cell>
          <cell r="AB36">
            <v>4416.1499999999996</v>
          </cell>
        </row>
        <row r="37">
          <cell r="L37">
            <v>8722132</v>
          </cell>
          <cell r="AB37">
            <v>3767.45</v>
          </cell>
        </row>
        <row r="38">
          <cell r="L38">
            <v>8722157</v>
          </cell>
          <cell r="AB38">
            <v>10105</v>
          </cell>
        </row>
        <row r="39">
          <cell r="L39">
            <v>8722160</v>
          </cell>
          <cell r="AB39">
            <v>25199.5</v>
          </cell>
        </row>
        <row r="40">
          <cell r="L40">
            <v>8722161</v>
          </cell>
          <cell r="AB40">
            <v>20833.25</v>
          </cell>
        </row>
        <row r="41">
          <cell r="L41">
            <v>8722163</v>
          </cell>
          <cell r="AB41">
            <v>6438</v>
          </cell>
        </row>
        <row r="42">
          <cell r="L42">
            <v>8722167</v>
          </cell>
          <cell r="AB42">
            <v>10267.5</v>
          </cell>
        </row>
        <row r="43">
          <cell r="L43">
            <v>8722184</v>
          </cell>
          <cell r="AB43">
            <v>6937.5</v>
          </cell>
        </row>
        <row r="44">
          <cell r="L44">
            <v>8722227</v>
          </cell>
          <cell r="AB44">
            <v>46897.5</v>
          </cell>
        </row>
        <row r="45">
          <cell r="L45">
            <v>8722237</v>
          </cell>
          <cell r="AB45">
            <v>86025</v>
          </cell>
        </row>
        <row r="46">
          <cell r="L46">
            <v>8722238</v>
          </cell>
          <cell r="AB46">
            <v>77145</v>
          </cell>
        </row>
        <row r="47">
          <cell r="L47">
            <v>8722246</v>
          </cell>
          <cell r="AB47">
            <v>48285</v>
          </cell>
        </row>
        <row r="48">
          <cell r="L48">
            <v>8722247</v>
          </cell>
          <cell r="AB48">
            <v>8047.5</v>
          </cell>
        </row>
        <row r="49">
          <cell r="L49">
            <v>8723037</v>
          </cell>
          <cell r="AB49">
            <v>5039.8999999999996</v>
          </cell>
        </row>
        <row r="50">
          <cell r="L50">
            <v>8723046</v>
          </cell>
          <cell r="AB50">
            <v>3493</v>
          </cell>
        </row>
        <row r="51">
          <cell r="L51">
            <v>8723048</v>
          </cell>
          <cell r="AB51">
            <v>2944.1</v>
          </cell>
        </row>
        <row r="52">
          <cell r="L52">
            <v>8723312</v>
          </cell>
          <cell r="AB52">
            <v>48007.5</v>
          </cell>
        </row>
        <row r="53">
          <cell r="L53">
            <v>8723319</v>
          </cell>
          <cell r="AB53">
            <v>31912.5</v>
          </cell>
        </row>
        <row r="54">
          <cell r="L54">
            <v>8723320</v>
          </cell>
          <cell r="AB54">
            <v>3992</v>
          </cell>
        </row>
        <row r="55">
          <cell r="L55">
            <v>8723330</v>
          </cell>
          <cell r="AB55">
            <v>3792.4</v>
          </cell>
        </row>
        <row r="56">
          <cell r="L56">
            <v>8723341</v>
          </cell>
          <cell r="AB56">
            <v>7155</v>
          </cell>
        </row>
        <row r="57">
          <cell r="L57">
            <v>8723370</v>
          </cell>
          <cell r="AB57">
            <v>6937.5</v>
          </cell>
        </row>
        <row r="58">
          <cell r="L58">
            <v>8723372</v>
          </cell>
          <cell r="AB58">
            <v>6715.5</v>
          </cell>
        </row>
        <row r="59">
          <cell r="L59">
            <v>8724001</v>
          </cell>
          <cell r="AB59">
            <v>77700</v>
          </cell>
        </row>
        <row r="60">
          <cell r="L60">
            <v>8724002</v>
          </cell>
          <cell r="AB60">
            <v>7548</v>
          </cell>
        </row>
        <row r="61">
          <cell r="L61">
            <v>8724047</v>
          </cell>
          <cell r="AB61">
            <v>52725</v>
          </cell>
        </row>
        <row r="62">
          <cell r="L62">
            <v>8724048</v>
          </cell>
          <cell r="AB62">
            <v>56166</v>
          </cell>
        </row>
        <row r="63">
          <cell r="L63">
            <v>8724049</v>
          </cell>
          <cell r="AB63">
            <v>31635</v>
          </cell>
        </row>
        <row r="64">
          <cell r="L64">
            <v>8724050</v>
          </cell>
          <cell r="AB64">
            <v>38017.5</v>
          </cell>
        </row>
        <row r="65">
          <cell r="L65">
            <v>8724051</v>
          </cell>
          <cell r="AB65">
            <v>39960</v>
          </cell>
        </row>
        <row r="66">
          <cell r="L66">
            <v>8724053</v>
          </cell>
          <cell r="AB66">
            <v>57720</v>
          </cell>
        </row>
        <row r="67">
          <cell r="L67">
            <v>8724060</v>
          </cell>
          <cell r="AB67">
            <v>74925</v>
          </cell>
        </row>
        <row r="68">
          <cell r="L68">
            <v>8724505</v>
          </cell>
          <cell r="AB68">
            <v>53557.5</v>
          </cell>
        </row>
        <row r="69">
          <cell r="L69">
            <v>8722089</v>
          </cell>
          <cell r="AB69">
            <v>28582.5</v>
          </cell>
        </row>
        <row r="70">
          <cell r="L70">
            <v>8722235</v>
          </cell>
          <cell r="AB70">
            <v>55222.5</v>
          </cell>
        </row>
        <row r="71">
          <cell r="L71" t="str">
            <v/>
          </cell>
        </row>
        <row r="72">
          <cell r="L72" t="str">
            <v/>
          </cell>
        </row>
        <row r="73">
          <cell r="L73" t="str">
            <v/>
          </cell>
        </row>
        <row r="74">
          <cell r="L74" t="str">
            <v/>
          </cell>
        </row>
        <row r="75">
          <cell r="L75" t="str">
            <v/>
          </cell>
        </row>
        <row r="76">
          <cell r="L76" t="str">
            <v/>
          </cell>
        </row>
        <row r="77">
          <cell r="L77" t="str">
            <v/>
          </cell>
        </row>
        <row r="78">
          <cell r="L78" t="str">
            <v/>
          </cell>
        </row>
        <row r="79">
          <cell r="L79" t="str">
            <v/>
          </cell>
        </row>
        <row r="80">
          <cell r="L80" t="str">
            <v/>
          </cell>
        </row>
        <row r="81">
          <cell r="L81" t="str">
            <v/>
          </cell>
        </row>
        <row r="82">
          <cell r="L82" t="str">
            <v/>
          </cell>
        </row>
        <row r="83">
          <cell r="L83" t="str">
            <v/>
          </cell>
        </row>
        <row r="84">
          <cell r="L84" t="str">
            <v/>
          </cell>
        </row>
        <row r="85">
          <cell r="L85" t="str">
            <v/>
          </cell>
        </row>
        <row r="86">
          <cell r="L86" t="str">
            <v/>
          </cell>
        </row>
        <row r="87">
          <cell r="L87" t="str">
            <v/>
          </cell>
        </row>
        <row r="88">
          <cell r="L88" t="str">
            <v/>
          </cell>
        </row>
        <row r="89">
          <cell r="L89" t="str">
            <v/>
          </cell>
        </row>
        <row r="90">
          <cell r="L90" t="str">
            <v/>
          </cell>
        </row>
        <row r="91">
          <cell r="L91" t="str">
            <v/>
          </cell>
        </row>
        <row r="92">
          <cell r="L92" t="str">
            <v/>
          </cell>
        </row>
        <row r="93">
          <cell r="L93" t="str">
            <v/>
          </cell>
        </row>
        <row r="94">
          <cell r="L94" t="str">
            <v/>
          </cell>
        </row>
        <row r="95">
          <cell r="L95" t="str">
            <v/>
          </cell>
        </row>
        <row r="96">
          <cell r="L96" t="str">
            <v/>
          </cell>
        </row>
        <row r="97">
          <cell r="L97" t="str">
            <v/>
          </cell>
        </row>
        <row r="98">
          <cell r="L98" t="str">
            <v/>
          </cell>
        </row>
        <row r="99">
          <cell r="L99" t="str">
            <v/>
          </cell>
        </row>
        <row r="100">
          <cell r="L100" t="str">
            <v/>
          </cell>
        </row>
        <row r="101">
          <cell r="L101" t="str">
            <v/>
          </cell>
        </row>
        <row r="102">
          <cell r="L102" t="str">
            <v/>
          </cell>
        </row>
        <row r="103">
          <cell r="L103" t="str">
            <v/>
          </cell>
        </row>
        <row r="104">
          <cell r="L104" t="str">
            <v/>
          </cell>
        </row>
        <row r="105">
          <cell r="L105" t="str">
            <v/>
          </cell>
        </row>
        <row r="106">
          <cell r="L106" t="str">
            <v/>
          </cell>
        </row>
        <row r="107">
          <cell r="L107" t="str">
            <v/>
          </cell>
        </row>
        <row r="108">
          <cell r="L108" t="str">
            <v/>
          </cell>
        </row>
        <row r="109">
          <cell r="L109" t="str">
            <v/>
          </cell>
        </row>
        <row r="110">
          <cell r="L110" t="str">
            <v/>
          </cell>
        </row>
        <row r="111">
          <cell r="L111" t="str">
            <v/>
          </cell>
        </row>
        <row r="112">
          <cell r="L112" t="str">
            <v/>
          </cell>
        </row>
        <row r="113">
          <cell r="L113" t="str">
            <v/>
          </cell>
        </row>
        <row r="114">
          <cell r="L114" t="str">
            <v/>
          </cell>
        </row>
        <row r="115">
          <cell r="L115" t="str">
            <v/>
          </cell>
        </row>
        <row r="116">
          <cell r="L116" t="str">
            <v/>
          </cell>
        </row>
        <row r="117">
          <cell r="L117" t="str">
            <v/>
          </cell>
        </row>
        <row r="118">
          <cell r="L118" t="str">
            <v/>
          </cell>
        </row>
        <row r="119">
          <cell r="L119" t="str">
            <v/>
          </cell>
        </row>
        <row r="120">
          <cell r="L120" t="str">
            <v/>
          </cell>
        </row>
        <row r="121">
          <cell r="L121" t="str">
            <v/>
          </cell>
        </row>
        <row r="122">
          <cell r="L122" t="str">
            <v/>
          </cell>
        </row>
        <row r="123">
          <cell r="L123" t="str">
            <v/>
          </cell>
        </row>
        <row r="124">
          <cell r="L124" t="str">
            <v/>
          </cell>
        </row>
        <row r="125">
          <cell r="L125" t="str">
            <v/>
          </cell>
        </row>
        <row r="126">
          <cell r="L126" t="str">
            <v/>
          </cell>
        </row>
        <row r="127">
          <cell r="L127" t="str">
            <v/>
          </cell>
        </row>
        <row r="128">
          <cell r="L128" t="str">
            <v/>
          </cell>
        </row>
        <row r="129">
          <cell r="L129" t="str">
            <v/>
          </cell>
        </row>
        <row r="130">
          <cell r="L130" t="str">
            <v/>
          </cell>
        </row>
        <row r="131">
          <cell r="L131" t="str">
            <v/>
          </cell>
        </row>
        <row r="132">
          <cell r="L132" t="str">
            <v/>
          </cell>
        </row>
        <row r="133">
          <cell r="L133" t="str">
            <v/>
          </cell>
        </row>
        <row r="134">
          <cell r="L134" t="str">
            <v/>
          </cell>
        </row>
        <row r="135">
          <cell r="L135" t="str">
            <v/>
          </cell>
        </row>
        <row r="136">
          <cell r="L136" t="str">
            <v/>
          </cell>
        </row>
        <row r="137">
          <cell r="L137" t="str">
            <v/>
          </cell>
        </row>
        <row r="138">
          <cell r="L138" t="str">
            <v/>
          </cell>
        </row>
        <row r="139">
          <cell r="L139" t="str">
            <v/>
          </cell>
        </row>
        <row r="140">
          <cell r="L140" t="str">
            <v/>
          </cell>
        </row>
        <row r="141">
          <cell r="L141" t="str">
            <v/>
          </cell>
        </row>
        <row r="142">
          <cell r="L142" t="str">
            <v/>
          </cell>
        </row>
        <row r="143">
          <cell r="L143" t="str">
            <v/>
          </cell>
        </row>
        <row r="144">
          <cell r="L144" t="str">
            <v/>
          </cell>
        </row>
        <row r="145">
          <cell r="L145" t="str">
            <v/>
          </cell>
        </row>
        <row r="146">
          <cell r="L146" t="str">
            <v/>
          </cell>
        </row>
        <row r="147">
          <cell r="L147" t="str">
            <v/>
          </cell>
        </row>
        <row r="148">
          <cell r="L148" t="str">
            <v/>
          </cell>
        </row>
        <row r="149">
          <cell r="L149" t="str">
            <v/>
          </cell>
        </row>
        <row r="150">
          <cell r="L150" t="str">
            <v/>
          </cell>
        </row>
        <row r="151">
          <cell r="L151" t="str">
            <v/>
          </cell>
        </row>
        <row r="152">
          <cell r="L152" t="str">
            <v/>
          </cell>
        </row>
        <row r="153">
          <cell r="L153" t="str">
            <v/>
          </cell>
        </row>
        <row r="154">
          <cell r="L154" t="str">
            <v/>
          </cell>
        </row>
        <row r="155">
          <cell r="L155" t="str">
            <v/>
          </cell>
        </row>
        <row r="156">
          <cell r="L156" t="str">
            <v/>
          </cell>
        </row>
        <row r="157">
          <cell r="L157" t="str">
            <v/>
          </cell>
        </row>
        <row r="158">
          <cell r="L158" t="str">
            <v/>
          </cell>
        </row>
        <row r="159">
          <cell r="L159" t="str">
            <v/>
          </cell>
        </row>
        <row r="160">
          <cell r="L160" t="str">
            <v/>
          </cell>
        </row>
        <row r="161">
          <cell r="L161" t="str">
            <v/>
          </cell>
        </row>
        <row r="162">
          <cell r="L162" t="str">
            <v/>
          </cell>
        </row>
        <row r="163">
          <cell r="L163" t="str">
            <v/>
          </cell>
        </row>
        <row r="164">
          <cell r="L164" t="str">
            <v/>
          </cell>
        </row>
        <row r="165">
          <cell r="L165" t="str">
            <v/>
          </cell>
        </row>
        <row r="166">
          <cell r="L166" t="str">
            <v/>
          </cell>
        </row>
        <row r="167">
          <cell r="L167" t="str">
            <v/>
          </cell>
        </row>
        <row r="168">
          <cell r="L168" t="str">
            <v/>
          </cell>
        </row>
        <row r="169">
          <cell r="L169" t="str">
            <v/>
          </cell>
        </row>
        <row r="170">
          <cell r="L170" t="str">
            <v/>
          </cell>
        </row>
        <row r="171">
          <cell r="L171" t="str">
            <v/>
          </cell>
        </row>
        <row r="172">
          <cell r="L172" t="str">
            <v/>
          </cell>
        </row>
        <row r="173">
          <cell r="L173" t="str">
            <v/>
          </cell>
        </row>
        <row r="174">
          <cell r="L174" t="str">
            <v/>
          </cell>
        </row>
        <row r="175">
          <cell r="L175" t="str">
            <v/>
          </cell>
        </row>
        <row r="176">
          <cell r="L176" t="str">
            <v/>
          </cell>
        </row>
        <row r="177">
          <cell r="L177" t="str">
            <v/>
          </cell>
        </row>
        <row r="178">
          <cell r="L178" t="str">
            <v/>
          </cell>
        </row>
        <row r="179">
          <cell r="L179" t="str">
            <v/>
          </cell>
        </row>
        <row r="180">
          <cell r="L180" t="str">
            <v/>
          </cell>
        </row>
        <row r="181">
          <cell r="L181" t="str">
            <v/>
          </cell>
        </row>
        <row r="182">
          <cell r="L182" t="str">
            <v/>
          </cell>
        </row>
        <row r="183">
          <cell r="L183" t="str">
            <v/>
          </cell>
        </row>
        <row r="184">
          <cell r="L184" t="str">
            <v/>
          </cell>
        </row>
        <row r="185">
          <cell r="L185" t="str">
            <v/>
          </cell>
        </row>
        <row r="186">
          <cell r="L186" t="str">
            <v/>
          </cell>
        </row>
        <row r="187">
          <cell r="L187" t="str">
            <v/>
          </cell>
        </row>
        <row r="188">
          <cell r="L188" t="str">
            <v/>
          </cell>
        </row>
        <row r="189">
          <cell r="L189" t="str">
            <v/>
          </cell>
        </row>
        <row r="190">
          <cell r="L190" t="str">
            <v/>
          </cell>
        </row>
        <row r="191">
          <cell r="L191" t="str">
            <v/>
          </cell>
        </row>
        <row r="192">
          <cell r="L192" t="str">
            <v/>
          </cell>
        </row>
        <row r="193">
          <cell r="L193" t="str">
            <v/>
          </cell>
        </row>
        <row r="194">
          <cell r="L194" t="str">
            <v/>
          </cell>
        </row>
        <row r="195">
          <cell r="L195" t="str">
            <v/>
          </cell>
        </row>
        <row r="196">
          <cell r="L196" t="str">
            <v/>
          </cell>
        </row>
        <row r="197">
          <cell r="L197" t="str">
            <v/>
          </cell>
        </row>
        <row r="198">
          <cell r="L198" t="str">
            <v/>
          </cell>
        </row>
        <row r="199">
          <cell r="L199" t="str">
            <v/>
          </cell>
        </row>
        <row r="200">
          <cell r="L200" t="str">
            <v/>
          </cell>
        </row>
        <row r="201">
          <cell r="L201" t="str">
            <v/>
          </cell>
        </row>
        <row r="202">
          <cell r="L202" t="str">
            <v/>
          </cell>
        </row>
        <row r="203">
          <cell r="L203" t="str">
            <v/>
          </cell>
        </row>
        <row r="204">
          <cell r="L204" t="str">
            <v/>
          </cell>
        </row>
        <row r="205">
          <cell r="L205" t="str">
            <v/>
          </cell>
        </row>
        <row r="206">
          <cell r="L206" t="str">
            <v/>
          </cell>
        </row>
        <row r="207">
          <cell r="L207" t="str">
            <v/>
          </cell>
        </row>
        <row r="208">
          <cell r="L208" t="str">
            <v/>
          </cell>
        </row>
        <row r="209">
          <cell r="L209" t="str">
            <v/>
          </cell>
        </row>
        <row r="210">
          <cell r="L210" t="str">
            <v/>
          </cell>
        </row>
        <row r="211">
          <cell r="L211" t="str">
            <v/>
          </cell>
        </row>
        <row r="212">
          <cell r="L212" t="str">
            <v/>
          </cell>
        </row>
        <row r="213">
          <cell r="L213" t="str">
            <v/>
          </cell>
        </row>
        <row r="214">
          <cell r="L214" t="str">
            <v/>
          </cell>
        </row>
        <row r="215">
          <cell r="L215" t="str">
            <v/>
          </cell>
        </row>
        <row r="216">
          <cell r="L216" t="str">
            <v/>
          </cell>
        </row>
        <row r="217">
          <cell r="L217" t="str">
            <v/>
          </cell>
        </row>
        <row r="218">
          <cell r="L218" t="str">
            <v/>
          </cell>
        </row>
        <row r="219">
          <cell r="L219" t="str">
            <v/>
          </cell>
        </row>
        <row r="220">
          <cell r="L220" t="str">
            <v/>
          </cell>
        </row>
        <row r="221">
          <cell r="L221" t="str">
            <v/>
          </cell>
        </row>
        <row r="222">
          <cell r="L222" t="str">
            <v/>
          </cell>
        </row>
        <row r="223">
          <cell r="L223" t="str">
            <v/>
          </cell>
        </row>
        <row r="224">
          <cell r="L224" t="str">
            <v/>
          </cell>
        </row>
        <row r="225">
          <cell r="L225" t="str">
            <v/>
          </cell>
        </row>
        <row r="226">
          <cell r="L226" t="str">
            <v/>
          </cell>
        </row>
        <row r="227">
          <cell r="L227" t="str">
            <v/>
          </cell>
        </row>
        <row r="228">
          <cell r="L228" t="str">
            <v/>
          </cell>
        </row>
        <row r="229">
          <cell r="L229" t="str">
            <v/>
          </cell>
        </row>
        <row r="230">
          <cell r="L230" t="str">
            <v/>
          </cell>
        </row>
        <row r="231">
          <cell r="L231" t="str">
            <v/>
          </cell>
        </row>
        <row r="232">
          <cell r="L232" t="str">
            <v/>
          </cell>
        </row>
        <row r="233">
          <cell r="L233" t="str">
            <v/>
          </cell>
        </row>
        <row r="234">
          <cell r="L234" t="str">
            <v/>
          </cell>
        </row>
        <row r="235">
          <cell r="L235" t="str">
            <v/>
          </cell>
        </row>
        <row r="236">
          <cell r="L236" t="str">
            <v/>
          </cell>
        </row>
        <row r="237">
          <cell r="L237" t="str">
            <v/>
          </cell>
        </row>
        <row r="238">
          <cell r="L238" t="str">
            <v/>
          </cell>
        </row>
        <row r="239">
          <cell r="L239" t="str">
            <v/>
          </cell>
        </row>
        <row r="240">
          <cell r="L240" t="str">
            <v/>
          </cell>
        </row>
        <row r="241">
          <cell r="L241" t="str">
            <v/>
          </cell>
        </row>
        <row r="242">
          <cell r="L242" t="str">
            <v/>
          </cell>
        </row>
        <row r="243">
          <cell r="L243" t="str">
            <v/>
          </cell>
        </row>
        <row r="244">
          <cell r="L244" t="str">
            <v/>
          </cell>
        </row>
        <row r="245">
          <cell r="L245" t="str">
            <v/>
          </cell>
        </row>
        <row r="246">
          <cell r="L246" t="str">
            <v/>
          </cell>
        </row>
        <row r="247">
          <cell r="L247" t="str">
            <v/>
          </cell>
        </row>
        <row r="248">
          <cell r="L248" t="str">
            <v/>
          </cell>
        </row>
        <row r="249">
          <cell r="L249" t="str">
            <v/>
          </cell>
        </row>
        <row r="250">
          <cell r="L250" t="str">
            <v/>
          </cell>
        </row>
        <row r="251">
          <cell r="L251" t="str">
            <v/>
          </cell>
        </row>
        <row r="252">
          <cell r="L252" t="str">
            <v/>
          </cell>
        </row>
        <row r="253">
          <cell r="L253" t="str">
            <v/>
          </cell>
        </row>
        <row r="254">
          <cell r="L254" t="str">
            <v/>
          </cell>
        </row>
        <row r="255">
          <cell r="L255" t="str">
            <v/>
          </cell>
        </row>
        <row r="256">
          <cell r="L256" t="str">
            <v/>
          </cell>
        </row>
        <row r="257">
          <cell r="L257" t="str">
            <v/>
          </cell>
        </row>
        <row r="258">
          <cell r="L258" t="str">
            <v/>
          </cell>
        </row>
        <row r="259">
          <cell r="L259" t="str">
            <v/>
          </cell>
        </row>
        <row r="260">
          <cell r="L260" t="str">
            <v/>
          </cell>
        </row>
        <row r="261">
          <cell r="L261" t="str">
            <v/>
          </cell>
        </row>
        <row r="262">
          <cell r="L262" t="str">
            <v/>
          </cell>
        </row>
        <row r="263">
          <cell r="L263" t="str">
            <v/>
          </cell>
        </row>
        <row r="264">
          <cell r="L264" t="str">
            <v/>
          </cell>
        </row>
        <row r="265">
          <cell r="L265" t="str">
            <v/>
          </cell>
        </row>
        <row r="266">
          <cell r="L266" t="str">
            <v/>
          </cell>
        </row>
        <row r="267">
          <cell r="L267" t="str">
            <v/>
          </cell>
        </row>
        <row r="268">
          <cell r="L268" t="str">
            <v/>
          </cell>
        </row>
        <row r="269">
          <cell r="L269" t="str">
            <v/>
          </cell>
        </row>
        <row r="270">
          <cell r="L270" t="str">
            <v/>
          </cell>
        </row>
        <row r="271">
          <cell r="L271" t="str">
            <v/>
          </cell>
        </row>
        <row r="272">
          <cell r="L272" t="str">
            <v/>
          </cell>
        </row>
        <row r="273">
          <cell r="L273" t="str">
            <v/>
          </cell>
        </row>
        <row r="274">
          <cell r="L274" t="str">
            <v/>
          </cell>
        </row>
        <row r="275">
          <cell r="L275" t="str">
            <v/>
          </cell>
        </row>
        <row r="276">
          <cell r="L276" t="str">
            <v/>
          </cell>
        </row>
        <row r="277">
          <cell r="L277" t="str">
            <v/>
          </cell>
        </row>
        <row r="278">
          <cell r="L278" t="str">
            <v/>
          </cell>
        </row>
        <row r="279">
          <cell r="L279" t="str">
            <v/>
          </cell>
        </row>
        <row r="280">
          <cell r="L280" t="str">
            <v/>
          </cell>
        </row>
        <row r="281">
          <cell r="L281" t="str">
            <v/>
          </cell>
        </row>
        <row r="282">
          <cell r="L282" t="str">
            <v/>
          </cell>
        </row>
        <row r="283">
          <cell r="L283" t="str">
            <v/>
          </cell>
        </row>
        <row r="284">
          <cell r="L284" t="str">
            <v/>
          </cell>
        </row>
        <row r="285">
          <cell r="L285" t="str">
            <v/>
          </cell>
        </row>
        <row r="286">
          <cell r="L286" t="str">
            <v/>
          </cell>
        </row>
        <row r="287">
          <cell r="L287" t="str">
            <v/>
          </cell>
        </row>
        <row r="288">
          <cell r="L288" t="str">
            <v/>
          </cell>
        </row>
        <row r="289">
          <cell r="L289" t="str">
            <v/>
          </cell>
        </row>
        <row r="290">
          <cell r="L290" t="str">
            <v/>
          </cell>
        </row>
        <row r="291">
          <cell r="L291" t="str">
            <v/>
          </cell>
        </row>
        <row r="292">
          <cell r="L292" t="str">
            <v/>
          </cell>
        </row>
        <row r="293">
          <cell r="L293" t="str">
            <v/>
          </cell>
        </row>
        <row r="294">
          <cell r="L294" t="str">
            <v/>
          </cell>
        </row>
        <row r="295">
          <cell r="L295" t="str">
            <v/>
          </cell>
        </row>
        <row r="296">
          <cell r="L296" t="str">
            <v/>
          </cell>
        </row>
        <row r="297">
          <cell r="L297" t="str">
            <v/>
          </cell>
        </row>
        <row r="298">
          <cell r="L298" t="str">
            <v/>
          </cell>
        </row>
        <row r="299">
          <cell r="L299" t="str">
            <v/>
          </cell>
        </row>
        <row r="300">
          <cell r="L300" t="str">
            <v/>
          </cell>
        </row>
        <row r="301">
          <cell r="L301" t="str">
            <v/>
          </cell>
        </row>
        <row r="302">
          <cell r="L302" t="str">
            <v/>
          </cell>
        </row>
        <row r="303">
          <cell r="L303" t="str">
            <v/>
          </cell>
        </row>
        <row r="304">
          <cell r="L304" t="str">
            <v/>
          </cell>
        </row>
        <row r="305">
          <cell r="L305" t="str">
            <v/>
          </cell>
        </row>
        <row r="306">
          <cell r="L306" t="str">
            <v/>
          </cell>
        </row>
        <row r="307">
          <cell r="L307" t="str">
            <v/>
          </cell>
        </row>
        <row r="308">
          <cell r="L308" t="str">
            <v/>
          </cell>
        </row>
        <row r="309">
          <cell r="L309" t="str">
            <v/>
          </cell>
        </row>
        <row r="310">
          <cell r="L310" t="str">
            <v/>
          </cell>
        </row>
        <row r="311">
          <cell r="L311" t="str">
            <v/>
          </cell>
        </row>
        <row r="312">
          <cell r="L312" t="str">
            <v/>
          </cell>
        </row>
        <row r="313">
          <cell r="L313" t="str">
            <v/>
          </cell>
        </row>
        <row r="314">
          <cell r="L314" t="str">
            <v/>
          </cell>
        </row>
        <row r="315">
          <cell r="L315" t="str">
            <v/>
          </cell>
        </row>
        <row r="316">
          <cell r="L316" t="str">
            <v/>
          </cell>
        </row>
        <row r="317">
          <cell r="L317" t="str">
            <v/>
          </cell>
        </row>
        <row r="318">
          <cell r="L318" t="str">
            <v/>
          </cell>
        </row>
        <row r="319">
          <cell r="L319" t="str">
            <v/>
          </cell>
        </row>
        <row r="320">
          <cell r="L320" t="str">
            <v/>
          </cell>
        </row>
        <row r="321">
          <cell r="L321" t="str">
            <v/>
          </cell>
        </row>
        <row r="322">
          <cell r="L322" t="str">
            <v/>
          </cell>
        </row>
        <row r="323">
          <cell r="L323" t="str">
            <v/>
          </cell>
        </row>
        <row r="324">
          <cell r="L324" t="str">
            <v/>
          </cell>
        </row>
        <row r="325">
          <cell r="L325" t="str">
            <v/>
          </cell>
        </row>
        <row r="326">
          <cell r="L326" t="str">
            <v/>
          </cell>
        </row>
        <row r="327">
          <cell r="L327" t="str">
            <v/>
          </cell>
        </row>
        <row r="328">
          <cell r="L328" t="str">
            <v/>
          </cell>
        </row>
        <row r="329">
          <cell r="L329" t="str">
            <v/>
          </cell>
        </row>
        <row r="330">
          <cell r="L330" t="str">
            <v/>
          </cell>
        </row>
        <row r="331">
          <cell r="L331" t="str">
            <v/>
          </cell>
        </row>
        <row r="332">
          <cell r="L332" t="str">
            <v/>
          </cell>
        </row>
        <row r="333">
          <cell r="L333" t="str">
            <v/>
          </cell>
        </row>
        <row r="334">
          <cell r="L334" t="str">
            <v/>
          </cell>
        </row>
        <row r="335">
          <cell r="L335" t="str">
            <v/>
          </cell>
        </row>
        <row r="336">
          <cell r="L336" t="str">
            <v/>
          </cell>
        </row>
        <row r="337">
          <cell r="L337" t="str">
            <v/>
          </cell>
        </row>
        <row r="338">
          <cell r="L338" t="str">
            <v/>
          </cell>
        </row>
        <row r="339">
          <cell r="L339" t="str">
            <v/>
          </cell>
        </row>
        <row r="340">
          <cell r="L340" t="str">
            <v/>
          </cell>
        </row>
        <row r="341">
          <cell r="L341" t="str">
            <v/>
          </cell>
        </row>
        <row r="342">
          <cell r="L342" t="str">
            <v/>
          </cell>
        </row>
        <row r="343">
          <cell r="L343" t="str">
            <v/>
          </cell>
        </row>
        <row r="344">
          <cell r="L344" t="str">
            <v/>
          </cell>
        </row>
        <row r="345">
          <cell r="L345" t="str">
            <v/>
          </cell>
        </row>
        <row r="346">
          <cell r="L346" t="str">
            <v/>
          </cell>
        </row>
        <row r="347">
          <cell r="L347" t="str">
            <v/>
          </cell>
        </row>
        <row r="348">
          <cell r="L348" t="str">
            <v/>
          </cell>
        </row>
        <row r="349">
          <cell r="L349" t="str">
            <v/>
          </cell>
        </row>
        <row r="350">
          <cell r="L350" t="str">
            <v/>
          </cell>
        </row>
        <row r="351">
          <cell r="L351" t="str">
            <v/>
          </cell>
        </row>
        <row r="352">
          <cell r="L352" t="str">
            <v/>
          </cell>
        </row>
        <row r="353">
          <cell r="L353" t="str">
            <v/>
          </cell>
        </row>
        <row r="354">
          <cell r="L354" t="str">
            <v/>
          </cell>
        </row>
        <row r="355">
          <cell r="L355" t="str">
            <v/>
          </cell>
        </row>
        <row r="356">
          <cell r="L356" t="str">
            <v/>
          </cell>
        </row>
        <row r="357">
          <cell r="L357" t="str">
            <v/>
          </cell>
        </row>
        <row r="358">
          <cell r="L358" t="str">
            <v/>
          </cell>
        </row>
        <row r="359">
          <cell r="L359" t="str">
            <v/>
          </cell>
        </row>
        <row r="360">
          <cell r="L360" t="str">
            <v/>
          </cell>
        </row>
        <row r="361">
          <cell r="L361" t="str">
            <v/>
          </cell>
        </row>
        <row r="362">
          <cell r="L362" t="str">
            <v/>
          </cell>
        </row>
        <row r="363">
          <cell r="L363" t="str">
            <v/>
          </cell>
        </row>
        <row r="364">
          <cell r="L364" t="str">
            <v/>
          </cell>
        </row>
        <row r="365">
          <cell r="L365" t="str">
            <v/>
          </cell>
        </row>
        <row r="366">
          <cell r="L366" t="str">
            <v/>
          </cell>
        </row>
        <row r="367">
          <cell r="L367" t="str">
            <v/>
          </cell>
        </row>
        <row r="368">
          <cell r="L368" t="str">
            <v/>
          </cell>
        </row>
        <row r="369">
          <cell r="L369" t="str">
            <v/>
          </cell>
        </row>
        <row r="370">
          <cell r="L370" t="str">
            <v/>
          </cell>
        </row>
        <row r="371">
          <cell r="L371" t="str">
            <v/>
          </cell>
        </row>
        <row r="372">
          <cell r="L372" t="str">
            <v/>
          </cell>
        </row>
        <row r="373">
          <cell r="L373" t="str">
            <v/>
          </cell>
        </row>
        <row r="374">
          <cell r="L374" t="str">
            <v/>
          </cell>
        </row>
        <row r="375">
          <cell r="L375" t="str">
            <v/>
          </cell>
        </row>
        <row r="376">
          <cell r="L376" t="str">
            <v/>
          </cell>
        </row>
        <row r="377">
          <cell r="L377" t="str">
            <v/>
          </cell>
        </row>
        <row r="378">
          <cell r="L378" t="str">
            <v/>
          </cell>
        </row>
        <row r="379">
          <cell r="L379" t="str">
            <v/>
          </cell>
        </row>
        <row r="380">
          <cell r="L380" t="str">
            <v/>
          </cell>
        </row>
        <row r="381">
          <cell r="L381" t="str">
            <v/>
          </cell>
        </row>
        <row r="382">
          <cell r="L382" t="str">
            <v/>
          </cell>
        </row>
        <row r="383">
          <cell r="L383" t="str">
            <v/>
          </cell>
        </row>
        <row r="384">
          <cell r="L384" t="str">
            <v/>
          </cell>
        </row>
        <row r="385">
          <cell r="L385" t="str">
            <v/>
          </cell>
        </row>
        <row r="386">
          <cell r="L386" t="str">
            <v/>
          </cell>
        </row>
        <row r="387">
          <cell r="L387" t="str">
            <v/>
          </cell>
        </row>
        <row r="388">
          <cell r="L388" t="str">
            <v/>
          </cell>
        </row>
        <row r="389">
          <cell r="L389" t="str">
            <v/>
          </cell>
        </row>
        <row r="390">
          <cell r="L390" t="str">
            <v/>
          </cell>
        </row>
        <row r="391">
          <cell r="L391" t="str">
            <v/>
          </cell>
        </row>
        <row r="392">
          <cell r="L392" t="str">
            <v/>
          </cell>
        </row>
        <row r="393">
          <cell r="L393" t="str">
            <v/>
          </cell>
        </row>
        <row r="394">
          <cell r="L394" t="str">
            <v/>
          </cell>
        </row>
        <row r="395">
          <cell r="L395" t="str">
            <v/>
          </cell>
        </row>
        <row r="396">
          <cell r="L396" t="str">
            <v/>
          </cell>
        </row>
        <row r="397">
          <cell r="L397" t="str">
            <v/>
          </cell>
        </row>
        <row r="398">
          <cell r="L398" t="str">
            <v/>
          </cell>
        </row>
        <row r="399">
          <cell r="L399" t="str">
            <v/>
          </cell>
        </row>
        <row r="400">
          <cell r="L400" t="str">
            <v/>
          </cell>
        </row>
        <row r="401">
          <cell r="L401" t="str">
            <v/>
          </cell>
        </row>
        <row r="402">
          <cell r="L402" t="str">
            <v/>
          </cell>
        </row>
        <row r="403">
          <cell r="L403" t="str">
            <v/>
          </cell>
        </row>
        <row r="404">
          <cell r="L404" t="str">
            <v/>
          </cell>
        </row>
        <row r="405">
          <cell r="L405" t="str">
            <v/>
          </cell>
        </row>
        <row r="406">
          <cell r="L406" t="str">
            <v/>
          </cell>
        </row>
        <row r="407">
          <cell r="L407" t="str">
            <v/>
          </cell>
        </row>
        <row r="408">
          <cell r="L408" t="str">
            <v/>
          </cell>
        </row>
        <row r="409">
          <cell r="L409" t="str">
            <v/>
          </cell>
        </row>
        <row r="410">
          <cell r="L410" t="str">
            <v/>
          </cell>
        </row>
        <row r="411">
          <cell r="L411" t="str">
            <v/>
          </cell>
        </row>
        <row r="412">
          <cell r="L412" t="str">
            <v/>
          </cell>
        </row>
        <row r="413">
          <cell r="L413" t="str">
            <v/>
          </cell>
        </row>
        <row r="414">
          <cell r="L414" t="str">
            <v/>
          </cell>
        </row>
        <row r="415">
          <cell r="L415" t="str">
            <v/>
          </cell>
        </row>
        <row r="416">
          <cell r="L416" t="str">
            <v/>
          </cell>
        </row>
        <row r="417">
          <cell r="L417" t="str">
            <v/>
          </cell>
        </row>
        <row r="418">
          <cell r="L418" t="str">
            <v/>
          </cell>
        </row>
        <row r="419">
          <cell r="L419" t="str">
            <v/>
          </cell>
        </row>
        <row r="420">
          <cell r="L420" t="str">
            <v/>
          </cell>
        </row>
        <row r="421">
          <cell r="L421" t="str">
            <v/>
          </cell>
        </row>
        <row r="422">
          <cell r="L422" t="str">
            <v/>
          </cell>
        </row>
        <row r="423">
          <cell r="L423" t="str">
            <v/>
          </cell>
        </row>
        <row r="424">
          <cell r="L424" t="str">
            <v/>
          </cell>
        </row>
        <row r="425">
          <cell r="L425" t="str">
            <v/>
          </cell>
        </row>
        <row r="426">
          <cell r="L426" t="str">
            <v/>
          </cell>
        </row>
        <row r="427">
          <cell r="L427" t="str">
            <v/>
          </cell>
        </row>
        <row r="428">
          <cell r="L428" t="str">
            <v/>
          </cell>
        </row>
        <row r="429">
          <cell r="L429" t="str">
            <v/>
          </cell>
        </row>
        <row r="430">
          <cell r="L430" t="str">
            <v/>
          </cell>
        </row>
        <row r="431">
          <cell r="L431" t="str">
            <v/>
          </cell>
        </row>
        <row r="432">
          <cell r="L432" t="str">
            <v/>
          </cell>
        </row>
        <row r="433">
          <cell r="L433" t="str">
            <v/>
          </cell>
        </row>
        <row r="434">
          <cell r="L434" t="str">
            <v/>
          </cell>
        </row>
        <row r="435">
          <cell r="L435" t="str">
            <v/>
          </cell>
        </row>
        <row r="436">
          <cell r="L436" t="str">
            <v/>
          </cell>
        </row>
        <row r="437">
          <cell r="L437" t="str">
            <v/>
          </cell>
        </row>
        <row r="438">
          <cell r="L438" t="str">
            <v/>
          </cell>
        </row>
        <row r="439">
          <cell r="L439" t="str">
            <v/>
          </cell>
        </row>
        <row r="440">
          <cell r="L440" t="str">
            <v/>
          </cell>
        </row>
        <row r="441">
          <cell r="L441" t="str">
            <v/>
          </cell>
        </row>
        <row r="442">
          <cell r="L442" t="str">
            <v/>
          </cell>
        </row>
        <row r="443">
          <cell r="L443" t="str">
            <v/>
          </cell>
        </row>
        <row r="444">
          <cell r="L444" t="str">
            <v/>
          </cell>
        </row>
        <row r="445">
          <cell r="L445" t="str">
            <v/>
          </cell>
        </row>
        <row r="446">
          <cell r="L446" t="str">
            <v/>
          </cell>
        </row>
        <row r="447">
          <cell r="L447" t="str">
            <v/>
          </cell>
        </row>
        <row r="448">
          <cell r="L448" t="str">
            <v/>
          </cell>
        </row>
        <row r="449">
          <cell r="L449" t="str">
            <v/>
          </cell>
        </row>
        <row r="450">
          <cell r="L450" t="str">
            <v/>
          </cell>
        </row>
        <row r="451">
          <cell r="L451" t="str">
            <v/>
          </cell>
        </row>
        <row r="452">
          <cell r="L452" t="str">
            <v/>
          </cell>
        </row>
        <row r="453">
          <cell r="L453" t="str">
            <v/>
          </cell>
        </row>
        <row r="454">
          <cell r="L454" t="str">
            <v/>
          </cell>
        </row>
        <row r="455">
          <cell r="L455" t="str">
            <v/>
          </cell>
        </row>
        <row r="456">
          <cell r="L456" t="str">
            <v/>
          </cell>
        </row>
        <row r="457">
          <cell r="L457" t="str">
            <v/>
          </cell>
        </row>
        <row r="458">
          <cell r="L458" t="str">
            <v/>
          </cell>
        </row>
        <row r="459">
          <cell r="L459" t="str">
            <v/>
          </cell>
        </row>
        <row r="460">
          <cell r="L460" t="str">
            <v/>
          </cell>
        </row>
        <row r="461">
          <cell r="L461" t="str">
            <v/>
          </cell>
        </row>
        <row r="462">
          <cell r="L462" t="str">
            <v/>
          </cell>
        </row>
        <row r="463">
          <cell r="L463" t="str">
            <v/>
          </cell>
        </row>
        <row r="464">
          <cell r="L464" t="str">
            <v/>
          </cell>
        </row>
        <row r="465">
          <cell r="L465" t="str">
            <v/>
          </cell>
        </row>
        <row r="466">
          <cell r="L466" t="str">
            <v/>
          </cell>
        </row>
        <row r="467">
          <cell r="L467" t="str">
            <v/>
          </cell>
        </row>
        <row r="468">
          <cell r="L468" t="str">
            <v/>
          </cell>
        </row>
        <row r="469">
          <cell r="L469" t="str">
            <v/>
          </cell>
        </row>
        <row r="470">
          <cell r="L470" t="str">
            <v/>
          </cell>
        </row>
        <row r="471">
          <cell r="L471" t="str">
            <v/>
          </cell>
        </row>
        <row r="472">
          <cell r="L472" t="str">
            <v/>
          </cell>
        </row>
        <row r="473">
          <cell r="L473" t="str">
            <v/>
          </cell>
        </row>
        <row r="474">
          <cell r="L474" t="str">
            <v/>
          </cell>
        </row>
        <row r="475">
          <cell r="L475" t="str">
            <v/>
          </cell>
        </row>
        <row r="476">
          <cell r="L476" t="str">
            <v/>
          </cell>
        </row>
        <row r="477">
          <cell r="L477" t="str">
            <v/>
          </cell>
        </row>
        <row r="478">
          <cell r="L478" t="str">
            <v/>
          </cell>
        </row>
        <row r="479">
          <cell r="L479" t="str">
            <v/>
          </cell>
        </row>
        <row r="480">
          <cell r="L480" t="str">
            <v/>
          </cell>
        </row>
        <row r="481">
          <cell r="L481" t="str">
            <v/>
          </cell>
        </row>
        <row r="482">
          <cell r="L482" t="str">
            <v/>
          </cell>
        </row>
        <row r="483">
          <cell r="L483" t="str">
            <v/>
          </cell>
        </row>
        <row r="484">
          <cell r="L484" t="str">
            <v/>
          </cell>
        </row>
        <row r="485">
          <cell r="L485" t="str">
            <v/>
          </cell>
        </row>
        <row r="486">
          <cell r="L486" t="str">
            <v/>
          </cell>
        </row>
        <row r="487">
          <cell r="L487" t="str">
            <v/>
          </cell>
        </row>
        <row r="488">
          <cell r="L488" t="str">
            <v/>
          </cell>
        </row>
        <row r="489">
          <cell r="L489" t="str">
            <v/>
          </cell>
        </row>
        <row r="490">
          <cell r="L490" t="str">
            <v/>
          </cell>
        </row>
        <row r="491">
          <cell r="L491" t="str">
            <v/>
          </cell>
        </row>
        <row r="492">
          <cell r="L492" t="str">
            <v/>
          </cell>
        </row>
        <row r="493">
          <cell r="L493" t="str">
            <v/>
          </cell>
        </row>
        <row r="494">
          <cell r="L494" t="str">
            <v/>
          </cell>
        </row>
        <row r="495">
          <cell r="L495" t="str">
            <v/>
          </cell>
        </row>
        <row r="496">
          <cell r="L496" t="str">
            <v/>
          </cell>
        </row>
        <row r="497">
          <cell r="L497" t="str">
            <v/>
          </cell>
        </row>
        <row r="498">
          <cell r="L498" t="str">
            <v/>
          </cell>
        </row>
        <row r="499">
          <cell r="L499" t="str">
            <v/>
          </cell>
        </row>
        <row r="500">
          <cell r="L500" t="str">
            <v/>
          </cell>
        </row>
        <row r="501">
          <cell r="L501" t="str">
            <v/>
          </cell>
        </row>
        <row r="502">
          <cell r="L502" t="str">
            <v/>
          </cell>
        </row>
        <row r="503">
          <cell r="L503" t="str">
            <v/>
          </cell>
        </row>
        <row r="504">
          <cell r="L504" t="str">
            <v/>
          </cell>
        </row>
        <row r="505">
          <cell r="L505" t="str">
            <v/>
          </cell>
        </row>
        <row r="506">
          <cell r="L506" t="str">
            <v/>
          </cell>
        </row>
        <row r="507">
          <cell r="L507" t="str">
            <v/>
          </cell>
        </row>
        <row r="508">
          <cell r="L508" t="str">
            <v/>
          </cell>
        </row>
        <row r="509">
          <cell r="L509" t="str">
            <v/>
          </cell>
        </row>
        <row r="510">
          <cell r="L510" t="str">
            <v/>
          </cell>
        </row>
        <row r="511">
          <cell r="L511" t="str">
            <v/>
          </cell>
        </row>
        <row r="512">
          <cell r="L512" t="str">
            <v/>
          </cell>
        </row>
        <row r="513">
          <cell r="L513" t="str">
            <v/>
          </cell>
        </row>
        <row r="514">
          <cell r="L514" t="str">
            <v/>
          </cell>
        </row>
        <row r="515">
          <cell r="L515" t="str">
            <v/>
          </cell>
        </row>
        <row r="516">
          <cell r="L516" t="str">
            <v/>
          </cell>
        </row>
        <row r="517">
          <cell r="L517" t="str">
            <v/>
          </cell>
        </row>
        <row r="518">
          <cell r="L518" t="str">
            <v/>
          </cell>
        </row>
        <row r="519">
          <cell r="L519" t="str">
            <v/>
          </cell>
        </row>
        <row r="520">
          <cell r="L520" t="str">
            <v/>
          </cell>
        </row>
        <row r="521">
          <cell r="L521" t="str">
            <v/>
          </cell>
        </row>
        <row r="522">
          <cell r="L522" t="str">
            <v/>
          </cell>
        </row>
        <row r="523">
          <cell r="L523" t="str">
            <v/>
          </cell>
        </row>
        <row r="524">
          <cell r="L524" t="str">
            <v/>
          </cell>
        </row>
        <row r="525">
          <cell r="L525" t="str">
            <v/>
          </cell>
        </row>
        <row r="526">
          <cell r="L526" t="str">
            <v/>
          </cell>
        </row>
        <row r="527">
          <cell r="L527" t="str">
            <v/>
          </cell>
        </row>
        <row r="528">
          <cell r="L528" t="str">
            <v/>
          </cell>
        </row>
        <row r="529">
          <cell r="L529" t="str">
            <v/>
          </cell>
        </row>
        <row r="530">
          <cell r="L530" t="str">
            <v/>
          </cell>
        </row>
        <row r="531">
          <cell r="L531" t="str">
            <v/>
          </cell>
        </row>
        <row r="532">
          <cell r="L532" t="str">
            <v/>
          </cell>
        </row>
        <row r="533">
          <cell r="L533" t="str">
            <v/>
          </cell>
        </row>
        <row r="534">
          <cell r="L534" t="str">
            <v/>
          </cell>
        </row>
        <row r="535">
          <cell r="L535" t="str">
            <v/>
          </cell>
        </row>
        <row r="536">
          <cell r="L536" t="str">
            <v/>
          </cell>
        </row>
        <row r="537">
          <cell r="L537" t="str">
            <v/>
          </cell>
        </row>
        <row r="538">
          <cell r="L538" t="str">
            <v/>
          </cell>
        </row>
        <row r="539">
          <cell r="L539" t="str">
            <v/>
          </cell>
        </row>
        <row r="540">
          <cell r="L540" t="str">
            <v/>
          </cell>
        </row>
        <row r="541">
          <cell r="L541" t="str">
            <v/>
          </cell>
        </row>
        <row r="542">
          <cell r="L542" t="str">
            <v/>
          </cell>
        </row>
        <row r="543">
          <cell r="L543" t="str">
            <v/>
          </cell>
        </row>
        <row r="544">
          <cell r="L544" t="str">
            <v/>
          </cell>
        </row>
        <row r="545">
          <cell r="L545" t="str">
            <v/>
          </cell>
        </row>
        <row r="546">
          <cell r="L546" t="str">
            <v/>
          </cell>
        </row>
        <row r="547">
          <cell r="L547" t="str">
            <v/>
          </cell>
        </row>
        <row r="548">
          <cell r="L548" t="str">
            <v/>
          </cell>
        </row>
        <row r="549">
          <cell r="L549" t="str">
            <v/>
          </cell>
        </row>
        <row r="550">
          <cell r="L550" t="str">
            <v/>
          </cell>
        </row>
        <row r="551">
          <cell r="L551" t="str">
            <v/>
          </cell>
        </row>
        <row r="552">
          <cell r="L552" t="str">
            <v/>
          </cell>
        </row>
        <row r="553">
          <cell r="L553" t="str">
            <v/>
          </cell>
        </row>
        <row r="554">
          <cell r="L554" t="str">
            <v/>
          </cell>
        </row>
        <row r="555">
          <cell r="L555" t="str">
            <v/>
          </cell>
        </row>
        <row r="556">
          <cell r="L556" t="str">
            <v/>
          </cell>
        </row>
        <row r="557">
          <cell r="L557" t="str">
            <v/>
          </cell>
        </row>
        <row r="558">
          <cell r="L558" t="str">
            <v/>
          </cell>
        </row>
        <row r="559">
          <cell r="L559" t="str">
            <v/>
          </cell>
        </row>
        <row r="560">
          <cell r="L560" t="str">
            <v/>
          </cell>
        </row>
        <row r="561">
          <cell r="L561" t="str">
            <v/>
          </cell>
        </row>
        <row r="562">
          <cell r="L562" t="str">
            <v/>
          </cell>
        </row>
        <row r="563">
          <cell r="L563" t="str">
            <v/>
          </cell>
        </row>
        <row r="564">
          <cell r="L564" t="str">
            <v/>
          </cell>
        </row>
        <row r="565">
          <cell r="L565" t="str">
            <v/>
          </cell>
        </row>
        <row r="566">
          <cell r="L566" t="str">
            <v/>
          </cell>
        </row>
        <row r="567">
          <cell r="L567" t="str">
            <v/>
          </cell>
        </row>
        <row r="568">
          <cell r="L568" t="str">
            <v/>
          </cell>
        </row>
        <row r="569">
          <cell r="L569" t="str">
            <v/>
          </cell>
        </row>
        <row r="570">
          <cell r="L570" t="str">
            <v/>
          </cell>
        </row>
        <row r="571">
          <cell r="L571" t="str">
            <v/>
          </cell>
        </row>
        <row r="572">
          <cell r="L572" t="str">
            <v/>
          </cell>
        </row>
        <row r="573">
          <cell r="L573" t="str">
            <v/>
          </cell>
        </row>
        <row r="574">
          <cell r="L574" t="str">
            <v/>
          </cell>
        </row>
        <row r="575">
          <cell r="L575" t="str">
            <v/>
          </cell>
        </row>
        <row r="576">
          <cell r="L576" t="str">
            <v/>
          </cell>
        </row>
        <row r="577">
          <cell r="L577" t="str">
            <v/>
          </cell>
        </row>
        <row r="578">
          <cell r="L578" t="str">
            <v/>
          </cell>
        </row>
        <row r="579">
          <cell r="L579" t="str">
            <v/>
          </cell>
        </row>
        <row r="580">
          <cell r="L580" t="str">
            <v/>
          </cell>
        </row>
        <row r="581">
          <cell r="L581" t="str">
            <v/>
          </cell>
        </row>
        <row r="582">
          <cell r="L582" t="str">
            <v/>
          </cell>
        </row>
        <row r="583">
          <cell r="L583" t="str">
            <v/>
          </cell>
        </row>
        <row r="584">
          <cell r="L584" t="str">
            <v/>
          </cell>
        </row>
        <row r="585">
          <cell r="L585" t="str">
            <v/>
          </cell>
        </row>
        <row r="586">
          <cell r="L586" t="str">
            <v/>
          </cell>
        </row>
        <row r="587">
          <cell r="L587" t="str">
            <v/>
          </cell>
        </row>
        <row r="588">
          <cell r="L588" t="str">
            <v/>
          </cell>
        </row>
        <row r="589">
          <cell r="L589" t="str">
            <v/>
          </cell>
        </row>
        <row r="590">
          <cell r="L590" t="str">
            <v/>
          </cell>
        </row>
        <row r="591">
          <cell r="L591" t="str">
            <v/>
          </cell>
        </row>
        <row r="592">
          <cell r="L592" t="str">
            <v/>
          </cell>
        </row>
        <row r="593">
          <cell r="L593" t="str">
            <v/>
          </cell>
        </row>
        <row r="594">
          <cell r="L594" t="str">
            <v/>
          </cell>
        </row>
        <row r="595">
          <cell r="L595" t="str">
            <v/>
          </cell>
        </row>
        <row r="596">
          <cell r="L596" t="str">
            <v/>
          </cell>
        </row>
        <row r="597">
          <cell r="L597" t="str">
            <v/>
          </cell>
        </row>
        <row r="598">
          <cell r="L598" t="str">
            <v/>
          </cell>
        </row>
        <row r="599">
          <cell r="L599" t="str">
            <v/>
          </cell>
        </row>
        <row r="600">
          <cell r="L600" t="str">
            <v/>
          </cell>
        </row>
        <row r="601">
          <cell r="L601" t="str">
            <v/>
          </cell>
        </row>
        <row r="602">
          <cell r="L602" t="str">
            <v/>
          </cell>
        </row>
        <row r="603">
          <cell r="L603" t="str">
            <v/>
          </cell>
        </row>
        <row r="604">
          <cell r="L604" t="str">
            <v/>
          </cell>
        </row>
        <row r="605">
          <cell r="L605" t="str">
            <v/>
          </cell>
        </row>
        <row r="606">
          <cell r="L606" t="str">
            <v/>
          </cell>
        </row>
        <row r="607">
          <cell r="L607" t="str">
            <v/>
          </cell>
        </row>
        <row r="608">
          <cell r="L608" t="str">
            <v/>
          </cell>
        </row>
        <row r="609">
          <cell r="L609" t="str">
            <v/>
          </cell>
        </row>
        <row r="610">
          <cell r="L610" t="str">
            <v/>
          </cell>
        </row>
        <row r="611">
          <cell r="L611" t="str">
            <v/>
          </cell>
        </row>
        <row r="612">
          <cell r="L612" t="str">
            <v/>
          </cell>
        </row>
        <row r="613">
          <cell r="L613" t="str">
            <v/>
          </cell>
        </row>
        <row r="614">
          <cell r="L614" t="str">
            <v/>
          </cell>
        </row>
        <row r="615">
          <cell r="L615" t="str">
            <v/>
          </cell>
        </row>
        <row r="616">
          <cell r="L616" t="str">
            <v/>
          </cell>
        </row>
        <row r="617">
          <cell r="L617" t="str">
            <v/>
          </cell>
        </row>
        <row r="618">
          <cell r="L618" t="str">
            <v/>
          </cell>
        </row>
        <row r="619">
          <cell r="L619" t="str">
            <v/>
          </cell>
        </row>
        <row r="620">
          <cell r="L620" t="str">
            <v/>
          </cell>
        </row>
        <row r="621">
          <cell r="L621" t="str">
            <v/>
          </cell>
        </row>
        <row r="622">
          <cell r="L622" t="str">
            <v/>
          </cell>
        </row>
        <row r="623">
          <cell r="L623" t="str">
            <v/>
          </cell>
        </row>
        <row r="624">
          <cell r="L624" t="str">
            <v/>
          </cell>
        </row>
        <row r="625">
          <cell r="L625" t="str">
            <v/>
          </cell>
        </row>
        <row r="626">
          <cell r="L626" t="str">
            <v/>
          </cell>
        </row>
        <row r="627">
          <cell r="L627" t="str">
            <v/>
          </cell>
        </row>
        <row r="628">
          <cell r="L628" t="str">
            <v/>
          </cell>
        </row>
        <row r="629">
          <cell r="L629" t="str">
            <v/>
          </cell>
        </row>
        <row r="630">
          <cell r="L630" t="str">
            <v/>
          </cell>
        </row>
        <row r="631">
          <cell r="L631" t="str">
            <v/>
          </cell>
        </row>
        <row r="632">
          <cell r="L632" t="str">
            <v/>
          </cell>
        </row>
        <row r="633">
          <cell r="L633" t="str">
            <v/>
          </cell>
        </row>
        <row r="634">
          <cell r="L634" t="str">
            <v/>
          </cell>
        </row>
        <row r="635">
          <cell r="L635" t="str">
            <v/>
          </cell>
        </row>
        <row r="636">
          <cell r="L636" t="str">
            <v/>
          </cell>
        </row>
        <row r="637">
          <cell r="L637" t="str">
            <v/>
          </cell>
        </row>
        <row r="638">
          <cell r="L638" t="str">
            <v/>
          </cell>
        </row>
        <row r="639">
          <cell r="L639" t="str">
            <v/>
          </cell>
        </row>
        <row r="640">
          <cell r="L640" t="str">
            <v/>
          </cell>
        </row>
        <row r="641">
          <cell r="L641" t="str">
            <v/>
          </cell>
        </row>
        <row r="642">
          <cell r="L642" t="str">
            <v/>
          </cell>
        </row>
        <row r="643">
          <cell r="L643" t="str">
            <v/>
          </cell>
        </row>
        <row r="644">
          <cell r="L644" t="str">
            <v/>
          </cell>
        </row>
        <row r="645">
          <cell r="L645" t="str">
            <v/>
          </cell>
        </row>
        <row r="646">
          <cell r="L646" t="str">
            <v/>
          </cell>
        </row>
        <row r="647">
          <cell r="L647" t="str">
            <v/>
          </cell>
        </row>
        <row r="648">
          <cell r="L648" t="str">
            <v/>
          </cell>
        </row>
        <row r="649">
          <cell r="L649" t="str">
            <v/>
          </cell>
        </row>
        <row r="650">
          <cell r="L650" t="str">
            <v/>
          </cell>
        </row>
        <row r="651">
          <cell r="L651" t="str">
            <v/>
          </cell>
        </row>
        <row r="652">
          <cell r="L652" t="str">
            <v/>
          </cell>
        </row>
        <row r="653">
          <cell r="L653" t="str">
            <v/>
          </cell>
        </row>
        <row r="654">
          <cell r="L654" t="str">
            <v/>
          </cell>
        </row>
        <row r="655">
          <cell r="L655" t="str">
            <v/>
          </cell>
        </row>
        <row r="656">
          <cell r="L656" t="str">
            <v/>
          </cell>
        </row>
        <row r="657">
          <cell r="L657" t="str">
            <v/>
          </cell>
        </row>
        <row r="658">
          <cell r="L658" t="str">
            <v/>
          </cell>
        </row>
        <row r="659">
          <cell r="L659" t="str">
            <v/>
          </cell>
        </row>
        <row r="660">
          <cell r="L660" t="str">
            <v/>
          </cell>
        </row>
        <row r="661">
          <cell r="L661" t="str">
            <v/>
          </cell>
        </row>
      </sheetData>
      <sheetData sheetId="12" refreshError="1"/>
      <sheetData sheetId="13">
        <row r="4">
          <cell r="F4" t="str">
            <v>LAESTAB</v>
          </cell>
          <cell r="R4" t="str">
            <v>NOR Primary</v>
          </cell>
          <cell r="V4" t="str">
            <v>NOR KS3</v>
          </cell>
          <cell r="W4" t="str">
            <v>NOR KS4</v>
          </cell>
          <cell r="AD4" t="str">
            <v>Primary FSM Units</v>
          </cell>
          <cell r="AE4" t="str">
            <v>Primary FSM6 Units</v>
          </cell>
          <cell r="AF4" t="str">
            <v>Secondary FSM Units</v>
          </cell>
          <cell r="AG4" t="str">
            <v>Secondary FSM6 Units</v>
          </cell>
          <cell r="AI4" t="str">
            <v>IDACI Primary Units Band F</v>
          </cell>
          <cell r="AJ4" t="str">
            <v>IDACI Primary Units Band E</v>
          </cell>
          <cell r="AK4" t="str">
            <v>IDACI Primary Units Band D</v>
          </cell>
          <cell r="AL4" t="str">
            <v>IDACI Primary Units Band C</v>
          </cell>
          <cell r="AM4" t="str">
            <v>IDACI Primary Units Band B</v>
          </cell>
          <cell r="AN4" t="str">
            <v>IDACI Primary Units Band A</v>
          </cell>
          <cell r="AP4" t="str">
            <v>IDACI Secondary Units Band F</v>
          </cell>
          <cell r="AQ4" t="str">
            <v>IDACI Secondary Units Band E</v>
          </cell>
          <cell r="AR4" t="str">
            <v>IDACI Secondary Units Band D</v>
          </cell>
          <cell r="AS4" t="str">
            <v>IDACI Secondary Units Band C</v>
          </cell>
          <cell r="AT4" t="str">
            <v>IDACI Secondary Units Band B</v>
          </cell>
          <cell r="AU4" t="str">
            <v>IDACI Secondary Units Band A</v>
          </cell>
          <cell r="AV4" t="str">
            <v>EAL 3 Primary Units</v>
          </cell>
          <cell r="AW4" t="str">
            <v>EAL 3 Secondary Units</v>
          </cell>
          <cell r="AX4" t="str">
            <v>Low prior attainment total Primary Units</v>
          </cell>
          <cell r="BD4" t="str">
            <v>Low prior attainment total Secondary Units</v>
          </cell>
          <cell r="BE4" t="str">
            <v>Mobility Primary Units</v>
          </cell>
          <cell r="BF4" t="str">
            <v>Mobility Secondary Units</v>
          </cell>
        </row>
        <row r="5">
          <cell r="R5">
            <v>14998.5</v>
          </cell>
          <cell r="V5">
            <v>6776</v>
          </cell>
          <cell r="W5">
            <v>4469</v>
          </cell>
          <cell r="AD5">
            <v>1404.9249999999977</v>
          </cell>
          <cell r="AE5">
            <v>1419.9249999999972</v>
          </cell>
          <cell r="AF5">
            <v>1284.999999999997</v>
          </cell>
          <cell r="AG5">
            <v>1322.999999999997</v>
          </cell>
          <cell r="AI5">
            <v>225.05413963391931</v>
          </cell>
          <cell r="AJ5">
            <v>277.04091029132104</v>
          </cell>
          <cell r="AK5">
            <v>55.016010616238248</v>
          </cell>
          <cell r="AL5">
            <v>47.020317799271403</v>
          </cell>
          <cell r="AM5">
            <v>24.006015512265488</v>
          </cell>
          <cell r="AN5">
            <v>0</v>
          </cell>
          <cell r="AP5">
            <v>209.01114343259425</v>
          </cell>
          <cell r="AQ5">
            <v>257.15869657606345</v>
          </cell>
          <cell r="AR5">
            <v>85.007892659826226</v>
          </cell>
          <cell r="AS5">
            <v>68.999999999999943</v>
          </cell>
          <cell r="AT5">
            <v>13.000836120401292</v>
          </cell>
          <cell r="AU5">
            <v>0</v>
          </cell>
          <cell r="AV5">
            <v>2252.7721697881025</v>
          </cell>
          <cell r="AW5">
            <v>490.27295016339951</v>
          </cell>
          <cell r="AX5">
            <v>3541.9631251746946</v>
          </cell>
          <cell r="BD5">
            <v>2124.3392550620169</v>
          </cell>
          <cell r="BE5">
            <v>168.8618556701023</v>
          </cell>
          <cell r="BF5">
            <v>20.559999999999967</v>
          </cell>
        </row>
        <row r="6">
          <cell r="F6">
            <v>8722088</v>
          </cell>
          <cell r="H6" t="str">
            <v>Primary</v>
          </cell>
          <cell r="I6">
            <v>0</v>
          </cell>
          <cell r="J6">
            <v>1</v>
          </cell>
          <cell r="Q6">
            <v>327</v>
          </cell>
          <cell r="R6">
            <v>327</v>
          </cell>
          <cell r="U6">
            <v>0</v>
          </cell>
          <cell r="V6">
            <v>0</v>
          </cell>
          <cell r="W6">
            <v>0</v>
          </cell>
          <cell r="AD6">
            <v>32.999999999999822</v>
          </cell>
          <cell r="AE6">
            <v>32.999999999999822</v>
          </cell>
          <cell r="AF6">
            <v>0</v>
          </cell>
          <cell r="AG6">
            <v>0</v>
          </cell>
          <cell r="AI6">
            <v>0</v>
          </cell>
          <cell r="AJ6">
            <v>0</v>
          </cell>
          <cell r="AK6">
            <v>1.999999999999998</v>
          </cell>
          <cell r="AL6">
            <v>0</v>
          </cell>
          <cell r="AM6">
            <v>0</v>
          </cell>
          <cell r="AN6">
            <v>0</v>
          </cell>
          <cell r="AP6">
            <v>0</v>
          </cell>
          <cell r="AQ6">
            <v>0</v>
          </cell>
          <cell r="AR6">
            <v>0</v>
          </cell>
          <cell r="AS6">
            <v>0</v>
          </cell>
          <cell r="AT6">
            <v>0</v>
          </cell>
          <cell r="AU6">
            <v>0</v>
          </cell>
          <cell r="AV6">
            <v>70.768656716417851</v>
          </cell>
          <cell r="AW6">
            <v>0</v>
          </cell>
          <cell r="AX6">
            <v>78.829922162909696</v>
          </cell>
          <cell r="BD6">
            <v>0</v>
          </cell>
          <cell r="BE6">
            <v>0</v>
          </cell>
          <cell r="BF6">
            <v>0</v>
          </cell>
          <cell r="BK6">
            <v>0</v>
          </cell>
          <cell r="BL6">
            <v>1</v>
          </cell>
          <cell r="BM6">
            <v>0</v>
          </cell>
        </row>
        <row r="7">
          <cell r="F7">
            <v>8722100</v>
          </cell>
          <cell r="H7" t="str">
            <v>Primary</v>
          </cell>
          <cell r="I7">
            <v>0</v>
          </cell>
          <cell r="J7">
            <v>1</v>
          </cell>
          <cell r="Q7">
            <v>206</v>
          </cell>
          <cell r="R7">
            <v>206</v>
          </cell>
          <cell r="U7">
            <v>0</v>
          </cell>
          <cell r="V7">
            <v>0</v>
          </cell>
          <cell r="W7">
            <v>0</v>
          </cell>
          <cell r="AD7">
            <v>28.999999999999957</v>
          </cell>
          <cell r="AE7">
            <v>28.999999999999957</v>
          </cell>
          <cell r="AF7">
            <v>0</v>
          </cell>
          <cell r="AG7">
            <v>0</v>
          </cell>
          <cell r="AI7">
            <v>0</v>
          </cell>
          <cell r="AJ7">
            <v>1.999999999999998</v>
          </cell>
          <cell r="AK7">
            <v>0.999999999999999</v>
          </cell>
          <cell r="AL7">
            <v>1.999999999999998</v>
          </cell>
          <cell r="AM7">
            <v>0</v>
          </cell>
          <cell r="AN7">
            <v>0</v>
          </cell>
          <cell r="AP7">
            <v>0</v>
          </cell>
          <cell r="AQ7">
            <v>0</v>
          </cell>
          <cell r="AR7">
            <v>0</v>
          </cell>
          <cell r="AS7">
            <v>0</v>
          </cell>
          <cell r="AT7">
            <v>0</v>
          </cell>
          <cell r="AU7">
            <v>0</v>
          </cell>
          <cell r="AV7">
            <v>29.267759562841441</v>
          </cell>
          <cell r="AW7">
            <v>0</v>
          </cell>
          <cell r="AX7">
            <v>41.119535124070197</v>
          </cell>
          <cell r="BD7">
            <v>0</v>
          </cell>
          <cell r="BE7">
            <v>14.63999999999989</v>
          </cell>
          <cell r="BF7">
            <v>0</v>
          </cell>
          <cell r="BK7">
            <v>0</v>
          </cell>
          <cell r="BL7">
            <v>1</v>
          </cell>
          <cell r="BM7">
            <v>0</v>
          </cell>
        </row>
        <row r="8">
          <cell r="F8">
            <v>8722116</v>
          </cell>
          <cell r="H8" t="str">
            <v>Primary</v>
          </cell>
          <cell r="I8">
            <v>0</v>
          </cell>
          <cell r="J8">
            <v>1</v>
          </cell>
          <cell r="Q8">
            <v>315</v>
          </cell>
          <cell r="R8">
            <v>315</v>
          </cell>
          <cell r="U8">
            <v>0</v>
          </cell>
          <cell r="V8">
            <v>0</v>
          </cell>
          <cell r="W8">
            <v>0</v>
          </cell>
          <cell r="AD8">
            <v>8.9999999999999787</v>
          </cell>
          <cell r="AE8">
            <v>8.9999999999999787</v>
          </cell>
          <cell r="AF8">
            <v>0</v>
          </cell>
          <cell r="AG8">
            <v>0</v>
          </cell>
          <cell r="AI8">
            <v>0.99999999999999845</v>
          </cell>
          <cell r="AJ8">
            <v>0</v>
          </cell>
          <cell r="AK8">
            <v>0.99999999999999845</v>
          </cell>
          <cell r="AL8">
            <v>0</v>
          </cell>
          <cell r="AM8">
            <v>0</v>
          </cell>
          <cell r="AN8">
            <v>0</v>
          </cell>
          <cell r="AP8">
            <v>0</v>
          </cell>
          <cell r="AQ8">
            <v>0</v>
          </cell>
          <cell r="AR8">
            <v>0</v>
          </cell>
          <cell r="AS8">
            <v>0</v>
          </cell>
          <cell r="AT8">
            <v>0</v>
          </cell>
          <cell r="AU8">
            <v>0</v>
          </cell>
          <cell r="AV8">
            <v>78.166666666666629</v>
          </cell>
          <cell r="AW8">
            <v>0</v>
          </cell>
          <cell r="AX8">
            <v>66.467420220942088</v>
          </cell>
          <cell r="BD8">
            <v>0</v>
          </cell>
          <cell r="BE8">
            <v>0</v>
          </cell>
          <cell r="BF8">
            <v>0</v>
          </cell>
          <cell r="BK8">
            <v>0</v>
          </cell>
          <cell r="BL8">
            <v>1</v>
          </cell>
          <cell r="BM8">
            <v>0</v>
          </cell>
        </row>
        <row r="9">
          <cell r="F9">
            <v>8722137</v>
          </cell>
          <cell r="H9" t="str">
            <v>Primary</v>
          </cell>
          <cell r="I9">
            <v>0</v>
          </cell>
          <cell r="J9">
            <v>1</v>
          </cell>
          <cell r="Q9">
            <v>195</v>
          </cell>
          <cell r="R9">
            <v>195</v>
          </cell>
          <cell r="U9">
            <v>0</v>
          </cell>
          <cell r="V9">
            <v>0</v>
          </cell>
          <cell r="W9">
            <v>0</v>
          </cell>
          <cell r="AD9">
            <v>19.99999999999989</v>
          </cell>
          <cell r="AE9">
            <v>19.99999999999989</v>
          </cell>
          <cell r="AF9">
            <v>0</v>
          </cell>
          <cell r="AG9">
            <v>0</v>
          </cell>
          <cell r="AI9">
            <v>0.99999999999999845</v>
          </cell>
          <cell r="AJ9">
            <v>3.9999999999999973</v>
          </cell>
          <cell r="AK9">
            <v>0</v>
          </cell>
          <cell r="AL9">
            <v>0</v>
          </cell>
          <cell r="AM9">
            <v>0</v>
          </cell>
          <cell r="AN9">
            <v>0</v>
          </cell>
          <cell r="AP9">
            <v>0</v>
          </cell>
          <cell r="AQ9">
            <v>0</v>
          </cell>
          <cell r="AR9">
            <v>0</v>
          </cell>
          <cell r="AS9">
            <v>0</v>
          </cell>
          <cell r="AT9">
            <v>0</v>
          </cell>
          <cell r="AU9">
            <v>0</v>
          </cell>
          <cell r="AV9">
            <v>59.347826086956417</v>
          </cell>
          <cell r="AW9">
            <v>0</v>
          </cell>
          <cell r="AX9">
            <v>50.183823529411654</v>
          </cell>
          <cell r="BD9">
            <v>0</v>
          </cell>
          <cell r="BE9">
            <v>0.3618556701030774</v>
          </cell>
          <cell r="BF9">
            <v>0</v>
          </cell>
          <cell r="BK9">
            <v>0</v>
          </cell>
          <cell r="BL9">
            <v>1</v>
          </cell>
          <cell r="BM9">
            <v>0</v>
          </cell>
        </row>
        <row r="10">
          <cell r="F10">
            <v>8722146</v>
          </cell>
          <cell r="H10" t="str">
            <v>Primary</v>
          </cell>
          <cell r="I10">
            <v>0</v>
          </cell>
          <cell r="J10">
            <v>1</v>
          </cell>
          <cell r="Q10">
            <v>353</v>
          </cell>
          <cell r="R10">
            <v>353</v>
          </cell>
          <cell r="U10">
            <v>0</v>
          </cell>
          <cell r="V10">
            <v>0</v>
          </cell>
          <cell r="W10">
            <v>0</v>
          </cell>
          <cell r="AD10">
            <v>30.999999999999968</v>
          </cell>
          <cell r="AE10">
            <v>30.999999999999968</v>
          </cell>
          <cell r="AF10">
            <v>0</v>
          </cell>
          <cell r="AG10">
            <v>0</v>
          </cell>
          <cell r="AI10">
            <v>2.0056818181818175</v>
          </cell>
          <cell r="AJ10">
            <v>1.0028409090909087</v>
          </cell>
          <cell r="AK10">
            <v>0</v>
          </cell>
          <cell r="AL10">
            <v>0</v>
          </cell>
          <cell r="AM10">
            <v>1.0028409090909087</v>
          </cell>
          <cell r="AN10">
            <v>0</v>
          </cell>
          <cell r="AP10">
            <v>0</v>
          </cell>
          <cell r="AQ10">
            <v>0</v>
          </cell>
          <cell r="AR10">
            <v>0</v>
          </cell>
          <cell r="AS10">
            <v>0</v>
          </cell>
          <cell r="AT10">
            <v>0</v>
          </cell>
          <cell r="AU10">
            <v>0</v>
          </cell>
          <cell r="AV10">
            <v>62.629032258064271</v>
          </cell>
          <cell r="AW10">
            <v>0</v>
          </cell>
          <cell r="AX10">
            <v>91.483303037727794</v>
          </cell>
          <cell r="BD10">
            <v>0</v>
          </cell>
          <cell r="BE10">
            <v>0.81999999999996787</v>
          </cell>
          <cell r="BF10">
            <v>0</v>
          </cell>
          <cell r="BK10">
            <v>0</v>
          </cell>
          <cell r="BL10">
            <v>1</v>
          </cell>
          <cell r="BM10">
            <v>0</v>
          </cell>
        </row>
        <row r="11">
          <cell r="F11">
            <v>8722148</v>
          </cell>
          <cell r="H11" t="str">
            <v>Primary</v>
          </cell>
          <cell r="I11">
            <v>0</v>
          </cell>
          <cell r="J11">
            <v>1</v>
          </cell>
          <cell r="Q11">
            <v>156</v>
          </cell>
          <cell r="R11">
            <v>156</v>
          </cell>
          <cell r="U11">
            <v>0</v>
          </cell>
          <cell r="V11">
            <v>0</v>
          </cell>
          <cell r="W11">
            <v>0</v>
          </cell>
          <cell r="AD11">
            <v>21.999999999999996</v>
          </cell>
          <cell r="AE11">
            <v>21.999999999999996</v>
          </cell>
          <cell r="AF11">
            <v>0</v>
          </cell>
          <cell r="AG11">
            <v>0</v>
          </cell>
          <cell r="AI11">
            <v>2.9999999999999951</v>
          </cell>
          <cell r="AJ11">
            <v>26.999999999999986</v>
          </cell>
          <cell r="AK11">
            <v>0</v>
          </cell>
          <cell r="AL11">
            <v>0</v>
          </cell>
          <cell r="AM11">
            <v>0</v>
          </cell>
          <cell r="AN11">
            <v>0</v>
          </cell>
          <cell r="AP11">
            <v>0</v>
          </cell>
          <cell r="AQ11">
            <v>0</v>
          </cell>
          <cell r="AR11">
            <v>0</v>
          </cell>
          <cell r="AS11">
            <v>0</v>
          </cell>
          <cell r="AT11">
            <v>0</v>
          </cell>
          <cell r="AU11">
            <v>0</v>
          </cell>
          <cell r="AV11">
            <v>17.99999999999994</v>
          </cell>
          <cell r="AW11">
            <v>0</v>
          </cell>
          <cell r="AX11">
            <v>45.516409618205131</v>
          </cell>
          <cell r="BD11">
            <v>0</v>
          </cell>
          <cell r="BE11">
            <v>2.6399999999999966</v>
          </cell>
          <cell r="BF11">
            <v>0</v>
          </cell>
          <cell r="BK11">
            <v>0</v>
          </cell>
          <cell r="BL11">
            <v>1</v>
          </cell>
          <cell r="BM11">
            <v>0</v>
          </cell>
        </row>
        <row r="12">
          <cell r="F12">
            <v>8722149</v>
          </cell>
          <cell r="H12" t="str">
            <v>Primary</v>
          </cell>
          <cell r="I12">
            <v>0</v>
          </cell>
          <cell r="J12">
            <v>1</v>
          </cell>
          <cell r="Q12">
            <v>259</v>
          </cell>
          <cell r="R12">
            <v>259</v>
          </cell>
          <cell r="U12">
            <v>0</v>
          </cell>
          <cell r="V12">
            <v>0</v>
          </cell>
          <cell r="W12">
            <v>0</v>
          </cell>
          <cell r="AD12">
            <v>25.999999999999901</v>
          </cell>
          <cell r="AE12">
            <v>25.999999999999901</v>
          </cell>
          <cell r="AF12">
            <v>0</v>
          </cell>
          <cell r="AG12">
            <v>0</v>
          </cell>
          <cell r="AI12">
            <v>1.9999999999999993</v>
          </cell>
          <cell r="AJ12">
            <v>0</v>
          </cell>
          <cell r="AK12">
            <v>0.99999999999999967</v>
          </cell>
          <cell r="AL12">
            <v>1.9999999999999993</v>
          </cell>
          <cell r="AM12">
            <v>0</v>
          </cell>
          <cell r="AN12">
            <v>0</v>
          </cell>
          <cell r="AP12">
            <v>0</v>
          </cell>
          <cell r="AQ12">
            <v>0</v>
          </cell>
          <cell r="AR12">
            <v>0</v>
          </cell>
          <cell r="AS12">
            <v>0</v>
          </cell>
          <cell r="AT12">
            <v>0</v>
          </cell>
          <cell r="AU12">
            <v>0</v>
          </cell>
          <cell r="AV12">
            <v>11.310043668122256</v>
          </cell>
          <cell r="AW12">
            <v>0</v>
          </cell>
          <cell r="AX12">
            <v>77.002287051183984</v>
          </cell>
          <cell r="BD12">
            <v>0</v>
          </cell>
          <cell r="BE12">
            <v>3.459999999999984</v>
          </cell>
          <cell r="BF12">
            <v>0</v>
          </cell>
          <cell r="BK12">
            <v>0</v>
          </cell>
          <cell r="BL12">
            <v>1</v>
          </cell>
          <cell r="BM12">
            <v>0</v>
          </cell>
        </row>
        <row r="13">
          <cell r="F13">
            <v>8722232</v>
          </cell>
          <cell r="H13" t="str">
            <v>Primary</v>
          </cell>
          <cell r="I13">
            <v>0</v>
          </cell>
          <cell r="J13">
            <v>1</v>
          </cell>
          <cell r="Q13">
            <v>86</v>
          </cell>
          <cell r="R13">
            <v>86</v>
          </cell>
          <cell r="U13">
            <v>0</v>
          </cell>
          <cell r="V13">
            <v>0</v>
          </cell>
          <cell r="W13">
            <v>0</v>
          </cell>
          <cell r="AD13">
            <v>17.999999999999972</v>
          </cell>
          <cell r="AE13">
            <v>17.999999999999972</v>
          </cell>
          <cell r="AF13">
            <v>0</v>
          </cell>
          <cell r="AG13">
            <v>0</v>
          </cell>
          <cell r="AI13">
            <v>0</v>
          </cell>
          <cell r="AJ13">
            <v>14.999999999999931</v>
          </cell>
          <cell r="AK13">
            <v>0</v>
          </cell>
          <cell r="AL13">
            <v>0</v>
          </cell>
          <cell r="AM13">
            <v>0</v>
          </cell>
          <cell r="AN13">
            <v>0</v>
          </cell>
          <cell r="AP13">
            <v>0</v>
          </cell>
          <cell r="AQ13">
            <v>0</v>
          </cell>
          <cell r="AR13">
            <v>0</v>
          </cell>
          <cell r="AS13">
            <v>0</v>
          </cell>
          <cell r="AT13">
            <v>0</v>
          </cell>
          <cell r="AU13">
            <v>0</v>
          </cell>
          <cell r="AV13">
            <v>22.631578947368411</v>
          </cell>
          <cell r="AW13">
            <v>0</v>
          </cell>
          <cell r="AX13">
            <v>30.175438596491215</v>
          </cell>
          <cell r="BD13">
            <v>0</v>
          </cell>
          <cell r="BE13">
            <v>0</v>
          </cell>
          <cell r="BF13">
            <v>0</v>
          </cell>
          <cell r="BK13">
            <v>0</v>
          </cell>
          <cell r="BL13">
            <v>1</v>
          </cell>
          <cell r="BM13">
            <v>0</v>
          </cell>
        </row>
        <row r="14">
          <cell r="F14">
            <v>8723041</v>
          </cell>
          <cell r="H14" t="str">
            <v>Primary</v>
          </cell>
          <cell r="I14">
            <v>0</v>
          </cell>
          <cell r="J14">
            <v>1</v>
          </cell>
          <cell r="Q14">
            <v>356</v>
          </cell>
          <cell r="R14">
            <v>356</v>
          </cell>
          <cell r="U14">
            <v>0</v>
          </cell>
          <cell r="V14">
            <v>0</v>
          </cell>
          <cell r="W14">
            <v>0</v>
          </cell>
          <cell r="AD14">
            <v>47.999999999999893</v>
          </cell>
          <cell r="AE14">
            <v>47.999999999999893</v>
          </cell>
          <cell r="AF14">
            <v>0</v>
          </cell>
          <cell r="AG14">
            <v>0</v>
          </cell>
          <cell r="AI14">
            <v>0.99999999999999856</v>
          </cell>
          <cell r="AJ14">
            <v>0.99999999999999856</v>
          </cell>
          <cell r="AK14">
            <v>0</v>
          </cell>
          <cell r="AL14">
            <v>4.9999999999999929</v>
          </cell>
          <cell r="AM14">
            <v>0.99999999999999856</v>
          </cell>
          <cell r="AN14">
            <v>0</v>
          </cell>
          <cell r="AP14">
            <v>0</v>
          </cell>
          <cell r="AQ14">
            <v>0</v>
          </cell>
          <cell r="AR14">
            <v>0</v>
          </cell>
          <cell r="AS14">
            <v>0</v>
          </cell>
          <cell r="AT14">
            <v>0</v>
          </cell>
          <cell r="AU14">
            <v>0</v>
          </cell>
          <cell r="AV14">
            <v>33.999999999999972</v>
          </cell>
          <cell r="AW14">
            <v>0</v>
          </cell>
          <cell r="AX14">
            <v>70.413359274744451</v>
          </cell>
          <cell r="BD14">
            <v>0</v>
          </cell>
          <cell r="BE14">
            <v>0</v>
          </cell>
          <cell r="BF14">
            <v>0</v>
          </cell>
          <cell r="BK14">
            <v>0</v>
          </cell>
          <cell r="BL14">
            <v>1</v>
          </cell>
          <cell r="BM14">
            <v>0</v>
          </cell>
        </row>
        <row r="15">
          <cell r="F15">
            <v>8723055</v>
          </cell>
          <cell r="H15" t="str">
            <v>Primary</v>
          </cell>
          <cell r="I15">
            <v>0</v>
          </cell>
          <cell r="J15">
            <v>1</v>
          </cell>
          <cell r="Q15">
            <v>362</v>
          </cell>
          <cell r="R15">
            <v>362</v>
          </cell>
          <cell r="U15">
            <v>0</v>
          </cell>
          <cell r="V15">
            <v>0</v>
          </cell>
          <cell r="W15">
            <v>0</v>
          </cell>
          <cell r="AD15">
            <v>31.999999999999993</v>
          </cell>
          <cell r="AE15">
            <v>33.999999999999979</v>
          </cell>
          <cell r="AF15">
            <v>0</v>
          </cell>
          <cell r="AG15">
            <v>0</v>
          </cell>
          <cell r="AI15">
            <v>0</v>
          </cell>
          <cell r="AJ15">
            <v>0</v>
          </cell>
          <cell r="AK15">
            <v>0.99999999999999667</v>
          </cell>
          <cell r="AL15">
            <v>0</v>
          </cell>
          <cell r="AM15">
            <v>0</v>
          </cell>
          <cell r="AN15">
            <v>0</v>
          </cell>
          <cell r="AP15">
            <v>0</v>
          </cell>
          <cell r="AQ15">
            <v>0</v>
          </cell>
          <cell r="AR15">
            <v>0</v>
          </cell>
          <cell r="AS15">
            <v>0</v>
          </cell>
          <cell r="AT15">
            <v>0</v>
          </cell>
          <cell r="AU15">
            <v>0</v>
          </cell>
          <cell r="AV15">
            <v>36.999999999999922</v>
          </cell>
          <cell r="AW15">
            <v>0</v>
          </cell>
          <cell r="AX15">
            <v>93.516931589872627</v>
          </cell>
          <cell r="BD15">
            <v>0</v>
          </cell>
          <cell r="BE15">
            <v>0</v>
          </cell>
          <cell r="BF15">
            <v>0</v>
          </cell>
          <cell r="BK15">
            <v>0</v>
          </cell>
          <cell r="BL15">
            <v>1</v>
          </cell>
          <cell r="BM15">
            <v>0</v>
          </cell>
        </row>
        <row r="16">
          <cell r="F16">
            <v>8723056</v>
          </cell>
          <cell r="H16" t="str">
            <v>Primary</v>
          </cell>
          <cell r="I16">
            <v>0</v>
          </cell>
          <cell r="J16">
            <v>1</v>
          </cell>
          <cell r="Q16">
            <v>293</v>
          </cell>
          <cell r="R16">
            <v>293</v>
          </cell>
          <cell r="U16">
            <v>0</v>
          </cell>
          <cell r="V16">
            <v>0</v>
          </cell>
          <cell r="W16">
            <v>0</v>
          </cell>
          <cell r="AD16">
            <v>37.999999999999964</v>
          </cell>
          <cell r="AE16">
            <v>37.999999999999964</v>
          </cell>
          <cell r="AF16">
            <v>0</v>
          </cell>
          <cell r="AG16">
            <v>0</v>
          </cell>
          <cell r="AI16">
            <v>1.9999999999999998</v>
          </cell>
          <cell r="AJ16">
            <v>0</v>
          </cell>
          <cell r="AK16">
            <v>0</v>
          </cell>
          <cell r="AL16">
            <v>0</v>
          </cell>
          <cell r="AM16">
            <v>0</v>
          </cell>
          <cell r="AN16">
            <v>0</v>
          </cell>
          <cell r="AP16">
            <v>0</v>
          </cell>
          <cell r="AQ16">
            <v>0</v>
          </cell>
          <cell r="AR16">
            <v>0</v>
          </cell>
          <cell r="AS16">
            <v>0</v>
          </cell>
          <cell r="AT16">
            <v>0</v>
          </cell>
          <cell r="AU16">
            <v>0</v>
          </cell>
          <cell r="AV16">
            <v>42.34765625</v>
          </cell>
          <cell r="AW16">
            <v>0</v>
          </cell>
          <cell r="AX16">
            <v>81.487184139823626</v>
          </cell>
          <cell r="BD16">
            <v>0</v>
          </cell>
          <cell r="BE16">
            <v>0</v>
          </cell>
          <cell r="BF16">
            <v>0</v>
          </cell>
          <cell r="BK16">
            <v>0</v>
          </cell>
          <cell r="BL16">
            <v>1</v>
          </cell>
          <cell r="BM16">
            <v>0</v>
          </cell>
        </row>
        <row r="17">
          <cell r="F17">
            <v>8723057</v>
          </cell>
          <cell r="H17" t="str">
            <v>Primary</v>
          </cell>
          <cell r="I17">
            <v>0</v>
          </cell>
          <cell r="J17">
            <v>1</v>
          </cell>
          <cell r="Q17">
            <v>111</v>
          </cell>
          <cell r="R17">
            <v>111</v>
          </cell>
          <cell r="U17">
            <v>0</v>
          </cell>
          <cell r="V17">
            <v>0</v>
          </cell>
          <cell r="W17">
            <v>0</v>
          </cell>
          <cell r="AD17">
            <v>4.9999999999999956</v>
          </cell>
          <cell r="AE17">
            <v>4.9999999999999956</v>
          </cell>
          <cell r="AF17">
            <v>0</v>
          </cell>
          <cell r="AG17">
            <v>0</v>
          </cell>
          <cell r="AI17">
            <v>0</v>
          </cell>
          <cell r="AJ17">
            <v>0</v>
          </cell>
          <cell r="AK17">
            <v>0</v>
          </cell>
          <cell r="AL17">
            <v>0</v>
          </cell>
          <cell r="AM17">
            <v>0</v>
          </cell>
          <cell r="AN17">
            <v>0</v>
          </cell>
          <cell r="AP17">
            <v>0</v>
          </cell>
          <cell r="AQ17">
            <v>0</v>
          </cell>
          <cell r="AR17">
            <v>0</v>
          </cell>
          <cell r="AS17">
            <v>0</v>
          </cell>
          <cell r="AT17">
            <v>0</v>
          </cell>
          <cell r="AU17">
            <v>0</v>
          </cell>
          <cell r="AV17">
            <v>5.842105263157892</v>
          </cell>
          <cell r="AW17">
            <v>0</v>
          </cell>
          <cell r="AX17">
            <v>17.999999999999982</v>
          </cell>
          <cell r="BD17">
            <v>0</v>
          </cell>
          <cell r="BE17">
            <v>0</v>
          </cell>
          <cell r="BF17">
            <v>0</v>
          </cell>
          <cell r="BK17">
            <v>0</v>
          </cell>
          <cell r="BL17">
            <v>1</v>
          </cell>
          <cell r="BM17">
            <v>0</v>
          </cell>
        </row>
        <row r="18">
          <cell r="F18">
            <v>8723061</v>
          </cell>
          <cell r="H18" t="str">
            <v>Primary</v>
          </cell>
          <cell r="I18">
            <v>0</v>
          </cell>
          <cell r="J18">
            <v>1</v>
          </cell>
          <cell r="Q18">
            <v>163</v>
          </cell>
          <cell r="R18">
            <v>163</v>
          </cell>
          <cell r="U18">
            <v>0</v>
          </cell>
          <cell r="V18">
            <v>0</v>
          </cell>
          <cell r="W18">
            <v>0</v>
          </cell>
          <cell r="AD18">
            <v>14.999999999999996</v>
          </cell>
          <cell r="AE18">
            <v>14.999999999999996</v>
          </cell>
          <cell r="AF18">
            <v>0</v>
          </cell>
          <cell r="AG18">
            <v>0</v>
          </cell>
          <cell r="AI18">
            <v>0</v>
          </cell>
          <cell r="AJ18">
            <v>0</v>
          </cell>
          <cell r="AK18">
            <v>0</v>
          </cell>
          <cell r="AL18">
            <v>0</v>
          </cell>
          <cell r="AM18">
            <v>0</v>
          </cell>
          <cell r="AN18">
            <v>0</v>
          </cell>
          <cell r="AP18">
            <v>0</v>
          </cell>
          <cell r="AQ18">
            <v>0</v>
          </cell>
          <cell r="AR18">
            <v>0</v>
          </cell>
          <cell r="AS18">
            <v>0</v>
          </cell>
          <cell r="AT18">
            <v>0</v>
          </cell>
          <cell r="AU18">
            <v>0</v>
          </cell>
          <cell r="AV18">
            <v>3.9999999999999845</v>
          </cell>
          <cell r="AW18">
            <v>0</v>
          </cell>
          <cell r="AX18">
            <v>39.592931910569</v>
          </cell>
          <cell r="BD18">
            <v>0</v>
          </cell>
          <cell r="BE18">
            <v>0</v>
          </cell>
          <cell r="BF18">
            <v>0</v>
          </cell>
          <cell r="BK18">
            <v>0</v>
          </cell>
          <cell r="BL18">
            <v>1</v>
          </cell>
          <cell r="BM18">
            <v>0</v>
          </cell>
        </row>
        <row r="19">
          <cell r="F19">
            <v>8723315</v>
          </cell>
          <cell r="H19" t="str">
            <v>Primary</v>
          </cell>
          <cell r="I19">
            <v>0</v>
          </cell>
          <cell r="J19">
            <v>1</v>
          </cell>
          <cell r="Q19">
            <v>104</v>
          </cell>
          <cell r="R19">
            <v>104</v>
          </cell>
          <cell r="U19">
            <v>0</v>
          </cell>
          <cell r="V19">
            <v>0</v>
          </cell>
          <cell r="W19">
            <v>0</v>
          </cell>
          <cell r="AD19">
            <v>1.9999999999999969</v>
          </cell>
          <cell r="AE19">
            <v>1.9999999999999969</v>
          </cell>
          <cell r="AF19">
            <v>0</v>
          </cell>
          <cell r="AG19">
            <v>0</v>
          </cell>
          <cell r="AI19">
            <v>0</v>
          </cell>
          <cell r="AJ19">
            <v>1.9999999999999969</v>
          </cell>
          <cell r="AK19">
            <v>0</v>
          </cell>
          <cell r="AL19">
            <v>0</v>
          </cell>
          <cell r="AM19">
            <v>0</v>
          </cell>
          <cell r="AN19">
            <v>0</v>
          </cell>
          <cell r="AP19">
            <v>0</v>
          </cell>
          <cell r="AQ19">
            <v>0</v>
          </cell>
          <cell r="AR19">
            <v>0</v>
          </cell>
          <cell r="AS19">
            <v>0</v>
          </cell>
          <cell r="AT19">
            <v>0</v>
          </cell>
          <cell r="AU19">
            <v>0</v>
          </cell>
          <cell r="AV19">
            <v>9.4545454545454533</v>
          </cell>
          <cell r="AW19">
            <v>0</v>
          </cell>
          <cell r="AX19">
            <v>19.39115115925884</v>
          </cell>
          <cell r="BD19">
            <v>0</v>
          </cell>
          <cell r="BE19">
            <v>3.7599999999999949</v>
          </cell>
          <cell r="BF19">
            <v>0</v>
          </cell>
          <cell r="BK19">
            <v>0</v>
          </cell>
          <cell r="BL19">
            <v>1</v>
          </cell>
          <cell r="BM19">
            <v>0</v>
          </cell>
        </row>
        <row r="20">
          <cell r="F20">
            <v>8723368</v>
          </cell>
          <cell r="H20" t="str">
            <v>Primary</v>
          </cell>
          <cell r="I20">
            <v>0</v>
          </cell>
          <cell r="J20">
            <v>1</v>
          </cell>
          <cell r="Q20">
            <v>418</v>
          </cell>
          <cell r="R20">
            <v>418</v>
          </cell>
          <cell r="U20">
            <v>0</v>
          </cell>
          <cell r="V20">
            <v>0</v>
          </cell>
          <cell r="W20">
            <v>0</v>
          </cell>
          <cell r="AD20">
            <v>18.999999999999979</v>
          </cell>
          <cell r="AE20">
            <v>18.999999999999979</v>
          </cell>
          <cell r="AF20">
            <v>0</v>
          </cell>
          <cell r="AG20">
            <v>0</v>
          </cell>
          <cell r="AI20">
            <v>38.999999999999972</v>
          </cell>
          <cell r="AJ20">
            <v>2.9999999999999973</v>
          </cell>
          <cell r="AK20">
            <v>2.9999999999999973</v>
          </cell>
          <cell r="AL20">
            <v>0.99999999999999778</v>
          </cell>
          <cell r="AM20">
            <v>0</v>
          </cell>
          <cell r="AN20">
            <v>0</v>
          </cell>
          <cell r="AP20">
            <v>0</v>
          </cell>
          <cell r="AQ20">
            <v>0</v>
          </cell>
          <cell r="AR20">
            <v>0</v>
          </cell>
          <cell r="AS20">
            <v>0</v>
          </cell>
          <cell r="AT20">
            <v>0</v>
          </cell>
          <cell r="AU20">
            <v>0</v>
          </cell>
          <cell r="AV20">
            <v>52.541899441340625</v>
          </cell>
          <cell r="AW20">
            <v>0</v>
          </cell>
          <cell r="AX20">
            <v>70.537150821457431</v>
          </cell>
          <cell r="BD20">
            <v>0</v>
          </cell>
          <cell r="BE20">
            <v>0</v>
          </cell>
          <cell r="BF20">
            <v>0</v>
          </cell>
          <cell r="BK20">
            <v>0</v>
          </cell>
          <cell r="BL20">
            <v>1</v>
          </cell>
          <cell r="BM20">
            <v>0</v>
          </cell>
        </row>
        <row r="21">
          <cell r="F21">
            <v>8723371</v>
          </cell>
          <cell r="H21" t="str">
            <v>Primary</v>
          </cell>
          <cell r="I21">
            <v>0</v>
          </cell>
          <cell r="J21">
            <v>1</v>
          </cell>
          <cell r="Q21">
            <v>471</v>
          </cell>
          <cell r="R21">
            <v>471</v>
          </cell>
          <cell r="U21">
            <v>0</v>
          </cell>
          <cell r="V21">
            <v>0</v>
          </cell>
          <cell r="W21">
            <v>0</v>
          </cell>
          <cell r="AD21">
            <v>30.999999999999975</v>
          </cell>
          <cell r="AE21">
            <v>30.999999999999975</v>
          </cell>
          <cell r="AF21">
            <v>0</v>
          </cell>
          <cell r="AG21">
            <v>0</v>
          </cell>
          <cell r="AI21">
            <v>2.9999999999999969</v>
          </cell>
          <cell r="AJ21">
            <v>2.9999999999999969</v>
          </cell>
          <cell r="AK21">
            <v>0.99999999999999734</v>
          </cell>
          <cell r="AL21">
            <v>1.9999999999999996</v>
          </cell>
          <cell r="AM21">
            <v>0</v>
          </cell>
          <cell r="AN21">
            <v>0</v>
          </cell>
          <cell r="AP21">
            <v>0</v>
          </cell>
          <cell r="AQ21">
            <v>0</v>
          </cell>
          <cell r="AR21">
            <v>0</v>
          </cell>
          <cell r="AS21">
            <v>0</v>
          </cell>
          <cell r="AT21">
            <v>0</v>
          </cell>
          <cell r="AU21">
            <v>0</v>
          </cell>
          <cell r="AV21">
            <v>115.52830188679221</v>
          </cell>
          <cell r="AW21">
            <v>0</v>
          </cell>
          <cell r="AX21">
            <v>125.55915150761426</v>
          </cell>
          <cell r="BD21">
            <v>0</v>
          </cell>
          <cell r="BE21">
            <v>16.739999999999977</v>
          </cell>
          <cell r="BF21">
            <v>0</v>
          </cell>
          <cell r="BK21">
            <v>0</v>
          </cell>
          <cell r="BL21">
            <v>1</v>
          </cell>
          <cell r="BM21">
            <v>0</v>
          </cell>
        </row>
        <row r="22">
          <cell r="F22">
            <v>8722000</v>
          </cell>
          <cell r="H22" t="str">
            <v>Primary</v>
          </cell>
          <cell r="I22" t="str">
            <v>Recoupment Academy</v>
          </cell>
          <cell r="J22">
            <v>1</v>
          </cell>
          <cell r="Q22">
            <v>175</v>
          </cell>
          <cell r="R22">
            <v>175</v>
          </cell>
          <cell r="U22">
            <v>0</v>
          </cell>
          <cell r="V22">
            <v>0</v>
          </cell>
          <cell r="W22">
            <v>0</v>
          </cell>
          <cell r="AD22">
            <v>35</v>
          </cell>
          <cell r="AE22">
            <v>35.999999999999872</v>
          </cell>
          <cell r="AF22">
            <v>0</v>
          </cell>
          <cell r="AG22">
            <v>0</v>
          </cell>
          <cell r="AI22">
            <v>0</v>
          </cell>
          <cell r="AJ22">
            <v>1.9999999999999951</v>
          </cell>
          <cell r="AK22">
            <v>0</v>
          </cell>
          <cell r="AL22">
            <v>0</v>
          </cell>
          <cell r="AM22">
            <v>0</v>
          </cell>
          <cell r="AN22">
            <v>0</v>
          </cell>
          <cell r="AP22">
            <v>0</v>
          </cell>
          <cell r="AQ22">
            <v>0</v>
          </cell>
          <cell r="AR22">
            <v>0</v>
          </cell>
          <cell r="AS22">
            <v>0</v>
          </cell>
          <cell r="AT22">
            <v>0</v>
          </cell>
          <cell r="AU22">
            <v>0</v>
          </cell>
          <cell r="AV22">
            <v>28.594771241829974</v>
          </cell>
          <cell r="AW22">
            <v>0</v>
          </cell>
          <cell r="AX22">
            <v>36.372793201963226</v>
          </cell>
          <cell r="BD22">
            <v>0</v>
          </cell>
          <cell r="BE22">
            <v>15.499999999999899</v>
          </cell>
          <cell r="BF22">
            <v>0</v>
          </cell>
          <cell r="BK22">
            <v>0</v>
          </cell>
          <cell r="BL22">
            <v>1</v>
          </cell>
          <cell r="BM22">
            <v>0</v>
          </cell>
        </row>
        <row r="23">
          <cell r="F23">
            <v>8722001</v>
          </cell>
          <cell r="H23" t="str">
            <v>Primary</v>
          </cell>
          <cell r="I23" t="str">
            <v>Recoupment Academy</v>
          </cell>
          <cell r="J23">
            <v>1</v>
          </cell>
          <cell r="Q23">
            <v>195</v>
          </cell>
          <cell r="R23">
            <v>195</v>
          </cell>
          <cell r="U23">
            <v>0</v>
          </cell>
          <cell r="V23">
            <v>0</v>
          </cell>
          <cell r="W23">
            <v>0</v>
          </cell>
          <cell r="AD23">
            <v>16.999999999999986</v>
          </cell>
          <cell r="AE23">
            <v>16.999999999999986</v>
          </cell>
          <cell r="AF23">
            <v>0</v>
          </cell>
          <cell r="AG23">
            <v>0</v>
          </cell>
          <cell r="AI23">
            <v>0</v>
          </cell>
          <cell r="AJ23">
            <v>0</v>
          </cell>
          <cell r="AK23">
            <v>0</v>
          </cell>
          <cell r="AL23">
            <v>0</v>
          </cell>
          <cell r="AM23">
            <v>0</v>
          </cell>
          <cell r="AN23">
            <v>0</v>
          </cell>
          <cell r="AP23">
            <v>0</v>
          </cell>
          <cell r="AQ23">
            <v>0</v>
          </cell>
          <cell r="AR23">
            <v>0</v>
          </cell>
          <cell r="AS23">
            <v>0</v>
          </cell>
          <cell r="AT23">
            <v>0</v>
          </cell>
          <cell r="AU23">
            <v>0</v>
          </cell>
          <cell r="AV23">
            <v>14.011976047904191</v>
          </cell>
          <cell r="AW23">
            <v>0</v>
          </cell>
          <cell r="AX23">
            <v>56.153780143955331</v>
          </cell>
          <cell r="BD23">
            <v>0</v>
          </cell>
          <cell r="BE23">
            <v>2.2999999999999829</v>
          </cell>
          <cell r="BF23">
            <v>0</v>
          </cell>
          <cell r="BK23">
            <v>0</v>
          </cell>
          <cell r="BL23">
            <v>1</v>
          </cell>
          <cell r="BM23">
            <v>0</v>
          </cell>
        </row>
        <row r="24">
          <cell r="F24">
            <v>8722002</v>
          </cell>
          <cell r="H24" t="str">
            <v>Primary</v>
          </cell>
          <cell r="I24" t="str">
            <v>Recoupment Academy</v>
          </cell>
          <cell r="J24">
            <v>1</v>
          </cell>
          <cell r="Q24">
            <v>417</v>
          </cell>
          <cell r="R24">
            <v>417</v>
          </cell>
          <cell r="U24">
            <v>0</v>
          </cell>
          <cell r="V24">
            <v>0</v>
          </cell>
          <cell r="W24">
            <v>0</v>
          </cell>
          <cell r="AD24">
            <v>13.999999999999979</v>
          </cell>
          <cell r="AE24">
            <v>13.999999999999979</v>
          </cell>
          <cell r="AF24">
            <v>0</v>
          </cell>
          <cell r="AG24">
            <v>0</v>
          </cell>
          <cell r="AI24">
            <v>0.999999999999999</v>
          </cell>
          <cell r="AJ24">
            <v>1.999999999999998</v>
          </cell>
          <cell r="AK24">
            <v>0</v>
          </cell>
          <cell r="AL24">
            <v>0</v>
          </cell>
          <cell r="AM24">
            <v>0</v>
          </cell>
          <cell r="AN24">
            <v>0</v>
          </cell>
          <cell r="AP24">
            <v>0</v>
          </cell>
          <cell r="AQ24">
            <v>0</v>
          </cell>
          <cell r="AR24">
            <v>0</v>
          </cell>
          <cell r="AS24">
            <v>0</v>
          </cell>
          <cell r="AT24">
            <v>0</v>
          </cell>
          <cell r="AU24">
            <v>0</v>
          </cell>
          <cell r="AV24">
            <v>19.857142857142851</v>
          </cell>
          <cell r="AW24">
            <v>0</v>
          </cell>
          <cell r="AX24">
            <v>75.461601321246775</v>
          </cell>
          <cell r="BD24">
            <v>0</v>
          </cell>
          <cell r="BE24">
            <v>0</v>
          </cell>
          <cell r="BF24">
            <v>0</v>
          </cell>
          <cell r="BK24">
            <v>0</v>
          </cell>
          <cell r="BL24">
            <v>1</v>
          </cell>
          <cell r="BM24">
            <v>0</v>
          </cell>
        </row>
        <row r="25">
          <cell r="F25">
            <v>8722003</v>
          </cell>
          <cell r="H25" t="str">
            <v>Primary</v>
          </cell>
          <cell r="I25" t="str">
            <v>Recoupment Academy</v>
          </cell>
          <cell r="J25">
            <v>1</v>
          </cell>
          <cell r="Q25">
            <v>400</v>
          </cell>
          <cell r="R25">
            <v>400</v>
          </cell>
          <cell r="U25">
            <v>0</v>
          </cell>
          <cell r="V25">
            <v>0</v>
          </cell>
          <cell r="W25">
            <v>0</v>
          </cell>
          <cell r="AD25">
            <v>40</v>
          </cell>
          <cell r="AE25">
            <v>41</v>
          </cell>
          <cell r="AF25">
            <v>0</v>
          </cell>
          <cell r="AG25">
            <v>0</v>
          </cell>
          <cell r="AI25">
            <v>8</v>
          </cell>
          <cell r="AJ25">
            <v>6</v>
          </cell>
          <cell r="AK25">
            <v>0</v>
          </cell>
          <cell r="AL25">
            <v>0</v>
          </cell>
          <cell r="AM25">
            <v>0</v>
          </cell>
          <cell r="AN25">
            <v>0</v>
          </cell>
          <cell r="AP25">
            <v>0</v>
          </cell>
          <cell r="AQ25">
            <v>0</v>
          </cell>
          <cell r="AR25">
            <v>0</v>
          </cell>
          <cell r="AS25">
            <v>0</v>
          </cell>
          <cell r="AT25">
            <v>0</v>
          </cell>
          <cell r="AU25">
            <v>0</v>
          </cell>
          <cell r="AV25">
            <v>38.823529411764682</v>
          </cell>
          <cell r="AW25">
            <v>0</v>
          </cell>
          <cell r="AX25">
            <v>70.609257275923994</v>
          </cell>
          <cell r="BD25">
            <v>0</v>
          </cell>
          <cell r="BE25">
            <v>0</v>
          </cell>
          <cell r="BF25">
            <v>0</v>
          </cell>
          <cell r="BK25">
            <v>0</v>
          </cell>
          <cell r="BL25">
            <v>1</v>
          </cell>
          <cell r="BM25">
            <v>0</v>
          </cell>
        </row>
        <row r="26">
          <cell r="F26">
            <v>8722006</v>
          </cell>
          <cell r="H26" t="str">
            <v>Primary</v>
          </cell>
          <cell r="I26" t="str">
            <v>Recoupment Academy</v>
          </cell>
          <cell r="J26">
            <v>1</v>
          </cell>
          <cell r="Q26">
            <v>316</v>
          </cell>
          <cell r="R26">
            <v>316</v>
          </cell>
          <cell r="U26">
            <v>0</v>
          </cell>
          <cell r="V26">
            <v>0</v>
          </cell>
          <cell r="W26">
            <v>0</v>
          </cell>
          <cell r="AD26">
            <v>47.999999999999943</v>
          </cell>
          <cell r="AE26">
            <v>47.999999999999943</v>
          </cell>
          <cell r="AF26">
            <v>0</v>
          </cell>
          <cell r="AG26">
            <v>0</v>
          </cell>
          <cell r="AI26">
            <v>2.0063492063492032</v>
          </cell>
          <cell r="AJ26">
            <v>1.0031746031746016</v>
          </cell>
          <cell r="AK26">
            <v>1.0031746031746016</v>
          </cell>
          <cell r="AL26">
            <v>0</v>
          </cell>
          <cell r="AM26">
            <v>1.0031746031746016</v>
          </cell>
          <cell r="AN26">
            <v>0</v>
          </cell>
          <cell r="AP26">
            <v>0</v>
          </cell>
          <cell r="AQ26">
            <v>0</v>
          </cell>
          <cell r="AR26">
            <v>0</v>
          </cell>
          <cell r="AS26">
            <v>0</v>
          </cell>
          <cell r="AT26">
            <v>0</v>
          </cell>
          <cell r="AU26">
            <v>0</v>
          </cell>
          <cell r="AV26">
            <v>28.937728937728913</v>
          </cell>
          <cell r="AW26">
            <v>0</v>
          </cell>
          <cell r="AX26">
            <v>70.514098072546503</v>
          </cell>
          <cell r="BD26">
            <v>0</v>
          </cell>
          <cell r="BE26">
            <v>20.039999999999893</v>
          </cell>
          <cell r="BF26">
            <v>0</v>
          </cell>
          <cell r="BK26">
            <v>0</v>
          </cell>
          <cell r="BL26">
            <v>1</v>
          </cell>
          <cell r="BM26">
            <v>0</v>
          </cell>
        </row>
        <row r="27">
          <cell r="F27">
            <v>8722008</v>
          </cell>
          <cell r="H27" t="str">
            <v>Primary</v>
          </cell>
          <cell r="I27" t="str">
            <v>Recoupment Academy</v>
          </cell>
          <cell r="J27">
            <v>1</v>
          </cell>
          <cell r="Q27">
            <v>245</v>
          </cell>
          <cell r="R27">
            <v>245</v>
          </cell>
          <cell r="U27">
            <v>0</v>
          </cell>
          <cell r="V27">
            <v>0</v>
          </cell>
          <cell r="W27">
            <v>0</v>
          </cell>
          <cell r="AD27">
            <v>66.999999999999986</v>
          </cell>
          <cell r="AE27">
            <v>66.999999999999986</v>
          </cell>
          <cell r="AF27">
            <v>0</v>
          </cell>
          <cell r="AG27">
            <v>0</v>
          </cell>
          <cell r="AI27">
            <v>13.999999999999989</v>
          </cell>
          <cell r="AJ27">
            <v>6.9999999999999831</v>
          </cell>
          <cell r="AK27">
            <v>0</v>
          </cell>
          <cell r="AL27">
            <v>0</v>
          </cell>
          <cell r="AM27">
            <v>0</v>
          </cell>
          <cell r="AN27">
            <v>0</v>
          </cell>
          <cell r="AP27">
            <v>0</v>
          </cell>
          <cell r="AQ27">
            <v>0</v>
          </cell>
          <cell r="AR27">
            <v>0</v>
          </cell>
          <cell r="AS27">
            <v>0</v>
          </cell>
          <cell r="AT27">
            <v>0</v>
          </cell>
          <cell r="AU27">
            <v>0</v>
          </cell>
          <cell r="AV27">
            <v>54.326086956521586</v>
          </cell>
          <cell r="AW27">
            <v>0</v>
          </cell>
          <cell r="AX27">
            <v>103.3010373910703</v>
          </cell>
          <cell r="BD27">
            <v>0</v>
          </cell>
          <cell r="BE27">
            <v>22.299999999999926</v>
          </cell>
          <cell r="BF27">
            <v>0</v>
          </cell>
          <cell r="BK27">
            <v>0</v>
          </cell>
          <cell r="BL27">
            <v>1</v>
          </cell>
          <cell r="BM27">
            <v>0</v>
          </cell>
        </row>
        <row r="28">
          <cell r="F28">
            <v>8722009</v>
          </cell>
          <cell r="H28" t="str">
            <v>Primary</v>
          </cell>
          <cell r="I28" t="str">
            <v>Recoupment Academy</v>
          </cell>
          <cell r="J28">
            <v>1</v>
          </cell>
          <cell r="Q28">
            <v>378.5</v>
          </cell>
          <cell r="R28">
            <v>378.5</v>
          </cell>
          <cell r="U28">
            <v>0</v>
          </cell>
          <cell r="V28">
            <v>0</v>
          </cell>
          <cell r="W28">
            <v>0</v>
          </cell>
          <cell r="AD28">
            <v>18.925000000000001</v>
          </cell>
          <cell r="AE28">
            <v>18.925000000000001</v>
          </cell>
          <cell r="AF28">
            <v>0</v>
          </cell>
          <cell r="AG28">
            <v>0</v>
          </cell>
          <cell r="AI28">
            <v>0</v>
          </cell>
          <cell r="AJ28">
            <v>0</v>
          </cell>
          <cell r="AK28">
            <v>0</v>
          </cell>
          <cell r="AL28">
            <v>0</v>
          </cell>
          <cell r="AM28">
            <v>0</v>
          </cell>
          <cell r="AN28">
            <v>0</v>
          </cell>
          <cell r="AP28">
            <v>0</v>
          </cell>
          <cell r="AQ28">
            <v>0</v>
          </cell>
          <cell r="AR28">
            <v>0</v>
          </cell>
          <cell r="AS28">
            <v>0</v>
          </cell>
          <cell r="AT28">
            <v>0</v>
          </cell>
          <cell r="AU28">
            <v>0</v>
          </cell>
          <cell r="AV28">
            <v>75.7</v>
          </cell>
          <cell r="AW28">
            <v>0</v>
          </cell>
          <cell r="AX28">
            <v>79.484999999999999</v>
          </cell>
          <cell r="BD28">
            <v>0</v>
          </cell>
          <cell r="BE28">
            <v>0</v>
          </cell>
          <cell r="BF28">
            <v>0</v>
          </cell>
          <cell r="BK28">
            <v>0</v>
          </cell>
          <cell r="BL28">
            <v>1</v>
          </cell>
          <cell r="BM28">
            <v>0</v>
          </cell>
        </row>
        <row r="29">
          <cell r="F29">
            <v>8722010</v>
          </cell>
          <cell r="H29" t="str">
            <v>Primary</v>
          </cell>
          <cell r="I29" t="str">
            <v>Recoupment Academy</v>
          </cell>
          <cell r="J29">
            <v>1</v>
          </cell>
          <cell r="Q29">
            <v>133</v>
          </cell>
          <cell r="R29">
            <v>133</v>
          </cell>
          <cell r="U29">
            <v>0</v>
          </cell>
          <cell r="V29">
            <v>0</v>
          </cell>
          <cell r="W29">
            <v>0</v>
          </cell>
          <cell r="AD29">
            <v>22.999999999999911</v>
          </cell>
          <cell r="AE29">
            <v>22.999999999999911</v>
          </cell>
          <cell r="AF29">
            <v>0</v>
          </cell>
          <cell r="AG29">
            <v>0</v>
          </cell>
          <cell r="AI29">
            <v>2.9999999999999991</v>
          </cell>
          <cell r="AJ29">
            <v>0</v>
          </cell>
          <cell r="AK29">
            <v>0.99999999999999956</v>
          </cell>
          <cell r="AL29">
            <v>0</v>
          </cell>
          <cell r="AM29">
            <v>0</v>
          </cell>
          <cell r="AN29">
            <v>0</v>
          </cell>
          <cell r="AP29">
            <v>0</v>
          </cell>
          <cell r="AQ29">
            <v>0</v>
          </cell>
          <cell r="AR29">
            <v>0</v>
          </cell>
          <cell r="AS29">
            <v>0</v>
          </cell>
          <cell r="AT29">
            <v>0</v>
          </cell>
          <cell r="AU29">
            <v>0</v>
          </cell>
          <cell r="AV29">
            <v>33.854545454545388</v>
          </cell>
          <cell r="AW29">
            <v>0</v>
          </cell>
          <cell r="AX29">
            <v>31.810062893081753</v>
          </cell>
          <cell r="BD29">
            <v>0</v>
          </cell>
          <cell r="BE29">
            <v>17.019999999999992</v>
          </cell>
          <cell r="BF29">
            <v>0</v>
          </cell>
          <cell r="BK29">
            <v>0</v>
          </cell>
          <cell r="BL29">
            <v>1</v>
          </cell>
          <cell r="BM29">
            <v>0</v>
          </cell>
        </row>
        <row r="30">
          <cell r="F30">
            <v>8722062</v>
          </cell>
          <cell r="H30" t="str">
            <v>Primary</v>
          </cell>
          <cell r="I30" t="str">
            <v>Recoupment Academy</v>
          </cell>
          <cell r="J30">
            <v>1</v>
          </cell>
          <cell r="Q30">
            <v>244</v>
          </cell>
          <cell r="R30">
            <v>244</v>
          </cell>
          <cell r="U30">
            <v>0</v>
          </cell>
          <cell r="V30">
            <v>0</v>
          </cell>
          <cell r="W30">
            <v>0</v>
          </cell>
          <cell r="AD30">
            <v>12.999999999999984</v>
          </cell>
          <cell r="AE30">
            <v>14.999999999999982</v>
          </cell>
          <cell r="AF30">
            <v>0</v>
          </cell>
          <cell r="AG30">
            <v>0</v>
          </cell>
          <cell r="AI30">
            <v>2.9999999999999964</v>
          </cell>
          <cell r="AJ30">
            <v>0</v>
          </cell>
          <cell r="AK30">
            <v>0</v>
          </cell>
          <cell r="AL30">
            <v>0</v>
          </cell>
          <cell r="AM30">
            <v>0</v>
          </cell>
          <cell r="AN30">
            <v>0</v>
          </cell>
          <cell r="AP30">
            <v>0</v>
          </cell>
          <cell r="AQ30">
            <v>0</v>
          </cell>
          <cell r="AR30">
            <v>0</v>
          </cell>
          <cell r="AS30">
            <v>0</v>
          </cell>
          <cell r="AT30">
            <v>0</v>
          </cell>
          <cell r="AU30">
            <v>0</v>
          </cell>
          <cell r="AV30">
            <v>12.999999999999984</v>
          </cell>
          <cell r="AW30">
            <v>0</v>
          </cell>
          <cell r="AX30">
            <v>79.293400725792864</v>
          </cell>
          <cell r="BD30">
            <v>0</v>
          </cell>
          <cell r="BE30">
            <v>0</v>
          </cell>
          <cell r="BF30">
            <v>0</v>
          </cell>
          <cell r="BK30">
            <v>0</v>
          </cell>
          <cell r="BL30">
            <v>1</v>
          </cell>
          <cell r="BM30">
            <v>0</v>
          </cell>
        </row>
        <row r="31">
          <cell r="F31">
            <v>8722067</v>
          </cell>
          <cell r="H31" t="str">
            <v>Primary</v>
          </cell>
          <cell r="I31" t="str">
            <v>Recoupment Academy</v>
          </cell>
          <cell r="J31">
            <v>1</v>
          </cell>
          <cell r="Q31">
            <v>374</v>
          </cell>
          <cell r="R31">
            <v>374</v>
          </cell>
          <cell r="U31">
            <v>0</v>
          </cell>
          <cell r="V31">
            <v>0</v>
          </cell>
          <cell r="W31">
            <v>0</v>
          </cell>
          <cell r="AD31">
            <v>18</v>
          </cell>
          <cell r="AE31">
            <v>18</v>
          </cell>
          <cell r="AF31">
            <v>0</v>
          </cell>
          <cell r="AG31">
            <v>0</v>
          </cell>
          <cell r="AI31">
            <v>0</v>
          </cell>
          <cell r="AJ31">
            <v>36</v>
          </cell>
          <cell r="AK31">
            <v>0</v>
          </cell>
          <cell r="AL31">
            <v>0</v>
          </cell>
          <cell r="AM31">
            <v>0</v>
          </cell>
          <cell r="AN31">
            <v>0</v>
          </cell>
          <cell r="AP31">
            <v>0</v>
          </cell>
          <cell r="AQ31">
            <v>0</v>
          </cell>
          <cell r="AR31">
            <v>0</v>
          </cell>
          <cell r="AS31">
            <v>0</v>
          </cell>
          <cell r="AT31">
            <v>0</v>
          </cell>
          <cell r="AU31">
            <v>0</v>
          </cell>
          <cell r="AV31">
            <v>13.981308411214931</v>
          </cell>
          <cell r="AW31">
            <v>0</v>
          </cell>
          <cell r="AX31">
            <v>82.612017435008823</v>
          </cell>
          <cell r="BD31">
            <v>0</v>
          </cell>
          <cell r="BE31">
            <v>0</v>
          </cell>
          <cell r="BF31">
            <v>0</v>
          </cell>
          <cell r="BK31">
            <v>0</v>
          </cell>
          <cell r="BL31">
            <v>1</v>
          </cell>
          <cell r="BM31">
            <v>0</v>
          </cell>
        </row>
        <row r="32">
          <cell r="F32">
            <v>8722101</v>
          </cell>
          <cell r="H32" t="str">
            <v>Primary</v>
          </cell>
          <cell r="I32" t="str">
            <v>Recoupment Academy</v>
          </cell>
          <cell r="J32">
            <v>1</v>
          </cell>
          <cell r="Q32">
            <v>109</v>
          </cell>
          <cell r="R32">
            <v>109</v>
          </cell>
          <cell r="U32">
            <v>0</v>
          </cell>
          <cell r="V32">
            <v>0</v>
          </cell>
          <cell r="W32">
            <v>0</v>
          </cell>
          <cell r="AD32">
            <v>4.9999999999999973</v>
          </cell>
          <cell r="AE32">
            <v>4.9999999999999973</v>
          </cell>
          <cell r="AF32">
            <v>0</v>
          </cell>
          <cell r="AG32">
            <v>0</v>
          </cell>
          <cell r="AI32">
            <v>0</v>
          </cell>
          <cell r="AJ32">
            <v>7.9999999999999956</v>
          </cell>
          <cell r="AK32">
            <v>0</v>
          </cell>
          <cell r="AL32">
            <v>0</v>
          </cell>
          <cell r="AM32">
            <v>0</v>
          </cell>
          <cell r="AN32">
            <v>0</v>
          </cell>
          <cell r="AP32">
            <v>0</v>
          </cell>
          <cell r="AQ32">
            <v>0</v>
          </cell>
          <cell r="AR32">
            <v>0</v>
          </cell>
          <cell r="AS32">
            <v>0</v>
          </cell>
          <cell r="AT32">
            <v>0</v>
          </cell>
          <cell r="AU32">
            <v>0</v>
          </cell>
          <cell r="AV32">
            <v>28.953125</v>
          </cell>
          <cell r="AW32">
            <v>0</v>
          </cell>
          <cell r="AX32">
            <v>19.031746031745968</v>
          </cell>
          <cell r="BD32">
            <v>0</v>
          </cell>
          <cell r="BE32">
            <v>0</v>
          </cell>
          <cell r="BF32">
            <v>0</v>
          </cell>
          <cell r="BK32">
            <v>0</v>
          </cell>
          <cell r="BL32">
            <v>1</v>
          </cell>
          <cell r="BM32">
            <v>0</v>
          </cell>
        </row>
        <row r="33">
          <cell r="F33">
            <v>8722105</v>
          </cell>
          <cell r="H33" t="str">
            <v>Primary</v>
          </cell>
          <cell r="I33" t="str">
            <v>Recoupment Academy</v>
          </cell>
          <cell r="J33">
            <v>1</v>
          </cell>
          <cell r="Q33">
            <v>418</v>
          </cell>
          <cell r="R33">
            <v>418</v>
          </cell>
          <cell r="U33">
            <v>0</v>
          </cell>
          <cell r="V33">
            <v>0</v>
          </cell>
          <cell r="W33">
            <v>0</v>
          </cell>
          <cell r="AD33">
            <v>74.999999999999929</v>
          </cell>
          <cell r="AE33">
            <v>74.999999999999929</v>
          </cell>
          <cell r="AF33">
            <v>0</v>
          </cell>
          <cell r="AG33">
            <v>0</v>
          </cell>
          <cell r="AI33">
            <v>12.999999999999991</v>
          </cell>
          <cell r="AJ33">
            <v>46.999999999999659</v>
          </cell>
          <cell r="AK33">
            <v>25.999999999999982</v>
          </cell>
          <cell r="AL33">
            <v>16.999999999999982</v>
          </cell>
          <cell r="AM33">
            <v>14.999999999999986</v>
          </cell>
          <cell r="AN33">
            <v>0</v>
          </cell>
          <cell r="AP33">
            <v>0</v>
          </cell>
          <cell r="AQ33">
            <v>0</v>
          </cell>
          <cell r="AR33">
            <v>0</v>
          </cell>
          <cell r="AS33">
            <v>0</v>
          </cell>
          <cell r="AT33">
            <v>0</v>
          </cell>
          <cell r="AU33">
            <v>0</v>
          </cell>
          <cell r="AV33">
            <v>105.08379888268125</v>
          </cell>
          <cell r="AW33">
            <v>0</v>
          </cell>
          <cell r="AX33">
            <v>71.240600708457777</v>
          </cell>
          <cell r="BD33">
            <v>0</v>
          </cell>
          <cell r="BE33">
            <v>0</v>
          </cell>
          <cell r="BF33">
            <v>0</v>
          </cell>
          <cell r="BK33">
            <v>0</v>
          </cell>
          <cell r="BL33">
            <v>1</v>
          </cell>
          <cell r="BM33">
            <v>0</v>
          </cell>
        </row>
        <row r="34">
          <cell r="F34">
            <v>8722106</v>
          </cell>
          <cell r="H34" t="str">
            <v>Primary</v>
          </cell>
          <cell r="I34" t="str">
            <v>Recoupment Academy</v>
          </cell>
          <cell r="J34">
            <v>1</v>
          </cell>
          <cell r="Q34">
            <v>378</v>
          </cell>
          <cell r="R34">
            <v>378</v>
          </cell>
          <cell r="U34">
            <v>0</v>
          </cell>
          <cell r="V34">
            <v>0</v>
          </cell>
          <cell r="W34">
            <v>0</v>
          </cell>
          <cell r="AD34">
            <v>62.999999999999744</v>
          </cell>
          <cell r="AE34">
            <v>62.999999999999744</v>
          </cell>
          <cell r="AF34">
            <v>0</v>
          </cell>
          <cell r="AG34">
            <v>0</v>
          </cell>
          <cell r="AI34">
            <v>0</v>
          </cell>
          <cell r="AJ34">
            <v>22.999999999999982</v>
          </cell>
          <cell r="AK34">
            <v>0</v>
          </cell>
          <cell r="AL34">
            <v>0</v>
          </cell>
          <cell r="AM34">
            <v>0</v>
          </cell>
          <cell r="AN34">
            <v>0</v>
          </cell>
          <cell r="AP34">
            <v>0</v>
          </cell>
          <cell r="AQ34">
            <v>0</v>
          </cell>
          <cell r="AR34">
            <v>0</v>
          </cell>
          <cell r="AS34">
            <v>0</v>
          </cell>
          <cell r="AT34">
            <v>0</v>
          </cell>
          <cell r="AU34">
            <v>0</v>
          </cell>
          <cell r="AV34">
            <v>20.130177514792869</v>
          </cell>
          <cell r="AW34">
            <v>0</v>
          </cell>
          <cell r="AX34">
            <v>111.69012999601043</v>
          </cell>
          <cell r="BD34">
            <v>0</v>
          </cell>
          <cell r="BE34">
            <v>0</v>
          </cell>
          <cell r="BF34">
            <v>0</v>
          </cell>
          <cell r="BK34">
            <v>0</v>
          </cell>
          <cell r="BL34">
            <v>1</v>
          </cell>
          <cell r="BM34">
            <v>0</v>
          </cell>
        </row>
        <row r="35">
          <cell r="F35">
            <v>8722121</v>
          </cell>
          <cell r="H35" t="str">
            <v>Primary</v>
          </cell>
          <cell r="I35" t="str">
            <v>Recoupment Academy</v>
          </cell>
          <cell r="J35">
            <v>1</v>
          </cell>
          <cell r="Q35">
            <v>181</v>
          </cell>
          <cell r="R35">
            <v>181</v>
          </cell>
          <cell r="U35">
            <v>0</v>
          </cell>
          <cell r="V35">
            <v>0</v>
          </cell>
          <cell r="W35">
            <v>0</v>
          </cell>
          <cell r="AD35">
            <v>19.999999999999861</v>
          </cell>
          <cell r="AE35">
            <v>19.999999999999861</v>
          </cell>
          <cell r="AF35">
            <v>0</v>
          </cell>
          <cell r="AG35">
            <v>0</v>
          </cell>
          <cell r="AI35">
            <v>0</v>
          </cell>
          <cell r="AJ35">
            <v>0</v>
          </cell>
          <cell r="AK35">
            <v>0.99999999999999833</v>
          </cell>
          <cell r="AL35">
            <v>0</v>
          </cell>
          <cell r="AM35">
            <v>0</v>
          </cell>
          <cell r="AN35">
            <v>0</v>
          </cell>
          <cell r="AP35">
            <v>0</v>
          </cell>
          <cell r="AQ35">
            <v>0</v>
          </cell>
          <cell r="AR35">
            <v>0</v>
          </cell>
          <cell r="AS35">
            <v>0</v>
          </cell>
          <cell r="AT35">
            <v>0</v>
          </cell>
          <cell r="AU35">
            <v>0</v>
          </cell>
          <cell r="AV35">
            <v>31.413223140495784</v>
          </cell>
          <cell r="AW35">
            <v>0</v>
          </cell>
          <cell r="AX35">
            <v>34.691666666666549</v>
          </cell>
          <cell r="BD35">
            <v>0</v>
          </cell>
          <cell r="BE35">
            <v>0</v>
          </cell>
          <cell r="BF35">
            <v>0</v>
          </cell>
          <cell r="BK35">
            <v>0</v>
          </cell>
          <cell r="BL35">
            <v>1</v>
          </cell>
          <cell r="BM35">
            <v>0</v>
          </cell>
        </row>
        <row r="36">
          <cell r="F36">
            <v>8722130</v>
          </cell>
          <cell r="H36" t="str">
            <v>Primary</v>
          </cell>
          <cell r="I36" t="str">
            <v>Recoupment Academy</v>
          </cell>
          <cell r="J36">
            <v>1</v>
          </cell>
          <cell r="Q36">
            <v>258</v>
          </cell>
          <cell r="R36">
            <v>258</v>
          </cell>
          <cell r="U36">
            <v>0</v>
          </cell>
          <cell r="V36">
            <v>0</v>
          </cell>
          <cell r="W36">
            <v>0</v>
          </cell>
          <cell r="AD36">
            <v>29.999999999999776</v>
          </cell>
          <cell r="AE36">
            <v>29.999999999999776</v>
          </cell>
          <cell r="AF36">
            <v>0</v>
          </cell>
          <cell r="AG36">
            <v>0</v>
          </cell>
          <cell r="AI36">
            <v>0</v>
          </cell>
          <cell r="AJ36">
            <v>0.99999999999999944</v>
          </cell>
          <cell r="AK36">
            <v>0.99999999999999944</v>
          </cell>
          <cell r="AL36">
            <v>0.99999999999999944</v>
          </cell>
          <cell r="AM36">
            <v>0</v>
          </cell>
          <cell r="AN36">
            <v>0</v>
          </cell>
          <cell r="AP36">
            <v>0</v>
          </cell>
          <cell r="AQ36">
            <v>0</v>
          </cell>
          <cell r="AR36">
            <v>0</v>
          </cell>
          <cell r="AS36">
            <v>0</v>
          </cell>
          <cell r="AT36">
            <v>0</v>
          </cell>
          <cell r="AU36">
            <v>0</v>
          </cell>
          <cell r="AV36">
            <v>27.999999999999808</v>
          </cell>
          <cell r="AW36">
            <v>0</v>
          </cell>
          <cell r="AX36">
            <v>35.181125436873181</v>
          </cell>
          <cell r="BD36">
            <v>0</v>
          </cell>
          <cell r="BE36">
            <v>0</v>
          </cell>
          <cell r="BF36">
            <v>0</v>
          </cell>
          <cell r="BK36">
            <v>0</v>
          </cell>
          <cell r="BL36">
            <v>1</v>
          </cell>
          <cell r="BM36">
            <v>0</v>
          </cell>
        </row>
        <row r="37">
          <cell r="F37">
            <v>8722132</v>
          </cell>
          <cell r="H37" t="str">
            <v>Primary</v>
          </cell>
          <cell r="I37" t="str">
            <v>Recoupment Academy</v>
          </cell>
          <cell r="J37">
            <v>1</v>
          </cell>
          <cell r="Q37">
            <v>175</v>
          </cell>
          <cell r="R37">
            <v>175</v>
          </cell>
          <cell r="U37">
            <v>0</v>
          </cell>
          <cell r="V37">
            <v>0</v>
          </cell>
          <cell r="W37">
            <v>0</v>
          </cell>
          <cell r="AD37">
            <v>4.9999999999999876</v>
          </cell>
          <cell r="AE37">
            <v>4.9999999999999876</v>
          </cell>
          <cell r="AF37">
            <v>0</v>
          </cell>
          <cell r="AG37">
            <v>0</v>
          </cell>
          <cell r="AI37">
            <v>0</v>
          </cell>
          <cell r="AJ37">
            <v>0</v>
          </cell>
          <cell r="AK37">
            <v>0</v>
          </cell>
          <cell r="AL37">
            <v>0</v>
          </cell>
          <cell r="AM37">
            <v>0</v>
          </cell>
          <cell r="AN37">
            <v>0</v>
          </cell>
          <cell r="AP37">
            <v>0</v>
          </cell>
          <cell r="AQ37">
            <v>0</v>
          </cell>
          <cell r="AR37">
            <v>0</v>
          </cell>
          <cell r="AS37">
            <v>0</v>
          </cell>
          <cell r="AT37">
            <v>0</v>
          </cell>
          <cell r="AU37">
            <v>0</v>
          </cell>
          <cell r="AV37">
            <v>11.764705882352938</v>
          </cell>
          <cell r="AW37">
            <v>0</v>
          </cell>
          <cell r="AX37">
            <v>45.974576271186329</v>
          </cell>
          <cell r="BD37">
            <v>0</v>
          </cell>
          <cell r="BE37">
            <v>0</v>
          </cell>
          <cell r="BF37">
            <v>0</v>
          </cell>
          <cell r="BK37">
            <v>0</v>
          </cell>
          <cell r="BL37">
            <v>1</v>
          </cell>
          <cell r="BM37">
            <v>0</v>
          </cell>
        </row>
        <row r="38">
          <cell r="F38">
            <v>8722157</v>
          </cell>
          <cell r="H38" t="str">
            <v>Primary</v>
          </cell>
          <cell r="I38" t="str">
            <v>Recoupment Academy</v>
          </cell>
          <cell r="J38">
            <v>1</v>
          </cell>
          <cell r="Q38">
            <v>268</v>
          </cell>
          <cell r="R38">
            <v>268</v>
          </cell>
          <cell r="U38">
            <v>0</v>
          </cell>
          <cell r="V38">
            <v>0</v>
          </cell>
          <cell r="W38">
            <v>0</v>
          </cell>
          <cell r="AD38">
            <v>17.999999999999996</v>
          </cell>
          <cell r="AE38">
            <v>17.999999999999996</v>
          </cell>
          <cell r="AF38">
            <v>0</v>
          </cell>
          <cell r="AG38">
            <v>0</v>
          </cell>
          <cell r="AI38">
            <v>0</v>
          </cell>
          <cell r="AJ38">
            <v>0</v>
          </cell>
          <cell r="AK38">
            <v>0</v>
          </cell>
          <cell r="AL38">
            <v>0.99999999999999745</v>
          </cell>
          <cell r="AM38">
            <v>0</v>
          </cell>
          <cell r="AN38">
            <v>0</v>
          </cell>
          <cell r="AP38">
            <v>0</v>
          </cell>
          <cell r="AQ38">
            <v>0</v>
          </cell>
          <cell r="AR38">
            <v>0</v>
          </cell>
          <cell r="AS38">
            <v>0</v>
          </cell>
          <cell r="AT38">
            <v>0</v>
          </cell>
          <cell r="AU38">
            <v>0</v>
          </cell>
          <cell r="AV38">
            <v>73.363128491619975</v>
          </cell>
          <cell r="AW38">
            <v>0</v>
          </cell>
          <cell r="AX38">
            <v>77.011494252873433</v>
          </cell>
          <cell r="BD38">
            <v>0</v>
          </cell>
          <cell r="BE38">
            <v>0</v>
          </cell>
          <cell r="BF38">
            <v>0</v>
          </cell>
          <cell r="BK38">
            <v>0</v>
          </cell>
          <cell r="BL38">
            <v>1</v>
          </cell>
          <cell r="BM38">
            <v>0</v>
          </cell>
        </row>
        <row r="39">
          <cell r="F39">
            <v>8722160</v>
          </cell>
          <cell r="H39" t="str">
            <v>Primary</v>
          </cell>
          <cell r="I39" t="str">
            <v>Recoupment Academy</v>
          </cell>
          <cell r="J39">
            <v>1</v>
          </cell>
          <cell r="Q39">
            <v>149</v>
          </cell>
          <cell r="R39">
            <v>149</v>
          </cell>
          <cell r="U39">
            <v>0</v>
          </cell>
          <cell r="V39">
            <v>0</v>
          </cell>
          <cell r="W39">
            <v>0</v>
          </cell>
          <cell r="AD39">
            <v>5.9999999999999964</v>
          </cell>
          <cell r="AE39">
            <v>5.9999999999999964</v>
          </cell>
          <cell r="AF39">
            <v>0</v>
          </cell>
          <cell r="AG39">
            <v>0</v>
          </cell>
          <cell r="AI39">
            <v>3.9999999999999973</v>
          </cell>
          <cell r="AJ39">
            <v>0</v>
          </cell>
          <cell r="AK39">
            <v>0.99999999999999933</v>
          </cell>
          <cell r="AL39">
            <v>0</v>
          </cell>
          <cell r="AM39">
            <v>0</v>
          </cell>
          <cell r="AN39">
            <v>0</v>
          </cell>
          <cell r="AP39">
            <v>0</v>
          </cell>
          <cell r="AQ39">
            <v>0</v>
          </cell>
          <cell r="AR39">
            <v>0</v>
          </cell>
          <cell r="AS39">
            <v>0</v>
          </cell>
          <cell r="AT39">
            <v>0</v>
          </cell>
          <cell r="AU39">
            <v>0</v>
          </cell>
          <cell r="AV39">
            <v>27.22115384615374</v>
          </cell>
          <cell r="AW39">
            <v>0</v>
          </cell>
          <cell r="AX39">
            <v>22.128712871287053</v>
          </cell>
          <cell r="BD39">
            <v>0</v>
          </cell>
          <cell r="BE39">
            <v>0</v>
          </cell>
          <cell r="BF39">
            <v>0</v>
          </cell>
          <cell r="BK39">
            <v>0</v>
          </cell>
          <cell r="BL39">
            <v>1</v>
          </cell>
          <cell r="BM39">
            <v>0</v>
          </cell>
        </row>
        <row r="40">
          <cell r="F40">
            <v>8722161</v>
          </cell>
          <cell r="H40" t="str">
            <v>Primary</v>
          </cell>
          <cell r="I40" t="str">
            <v>Recoupment Academy</v>
          </cell>
          <cell r="J40">
            <v>1</v>
          </cell>
          <cell r="Q40">
            <v>230</v>
          </cell>
          <cell r="R40">
            <v>230</v>
          </cell>
          <cell r="U40">
            <v>0</v>
          </cell>
          <cell r="V40">
            <v>0</v>
          </cell>
          <cell r="W40">
            <v>0</v>
          </cell>
          <cell r="AD40">
            <v>28.999999999999972</v>
          </cell>
          <cell r="AE40">
            <v>28.999999999999972</v>
          </cell>
          <cell r="AF40">
            <v>0</v>
          </cell>
          <cell r="AG40">
            <v>0</v>
          </cell>
          <cell r="AI40">
            <v>4.9999999999999982</v>
          </cell>
          <cell r="AJ40">
            <v>0</v>
          </cell>
          <cell r="AK40">
            <v>0.99999999999999967</v>
          </cell>
          <cell r="AL40">
            <v>0.99999999999999967</v>
          </cell>
          <cell r="AM40">
            <v>0</v>
          </cell>
          <cell r="AN40">
            <v>0</v>
          </cell>
          <cell r="AP40">
            <v>0</v>
          </cell>
          <cell r="AQ40">
            <v>0</v>
          </cell>
          <cell r="AR40">
            <v>0</v>
          </cell>
          <cell r="AS40">
            <v>0</v>
          </cell>
          <cell r="AT40">
            <v>0</v>
          </cell>
          <cell r="AU40">
            <v>0</v>
          </cell>
          <cell r="AV40">
            <v>15.999999999999988</v>
          </cell>
          <cell r="AW40">
            <v>0</v>
          </cell>
          <cell r="AX40">
            <v>54.51812350258902</v>
          </cell>
          <cell r="BD40">
            <v>0</v>
          </cell>
          <cell r="BE40">
            <v>0</v>
          </cell>
          <cell r="BF40">
            <v>0</v>
          </cell>
          <cell r="BK40">
            <v>0</v>
          </cell>
          <cell r="BL40">
            <v>1</v>
          </cell>
          <cell r="BM40">
            <v>0</v>
          </cell>
        </row>
        <row r="41">
          <cell r="F41">
            <v>8722163</v>
          </cell>
          <cell r="H41" t="str">
            <v>Primary</v>
          </cell>
          <cell r="I41" t="str">
            <v>Recoupment Academy</v>
          </cell>
          <cell r="J41">
            <v>1</v>
          </cell>
          <cell r="Q41">
            <v>203</v>
          </cell>
          <cell r="R41">
            <v>203</v>
          </cell>
          <cell r="U41">
            <v>0</v>
          </cell>
          <cell r="V41">
            <v>0</v>
          </cell>
          <cell r="W41">
            <v>0</v>
          </cell>
          <cell r="AD41">
            <v>4.9999999999999831</v>
          </cell>
          <cell r="AE41">
            <v>4.9999999999999831</v>
          </cell>
          <cell r="AF41">
            <v>0</v>
          </cell>
          <cell r="AG41">
            <v>0</v>
          </cell>
          <cell r="AI41">
            <v>0.99999999999999856</v>
          </cell>
          <cell r="AJ41">
            <v>1.9999999999999993</v>
          </cell>
          <cell r="AK41">
            <v>0</v>
          </cell>
          <cell r="AL41">
            <v>0</v>
          </cell>
          <cell r="AM41">
            <v>0</v>
          </cell>
          <cell r="AN41">
            <v>0</v>
          </cell>
          <cell r="AP41">
            <v>0</v>
          </cell>
          <cell r="AQ41">
            <v>0</v>
          </cell>
          <cell r="AR41">
            <v>0</v>
          </cell>
          <cell r="AS41">
            <v>0</v>
          </cell>
          <cell r="AT41">
            <v>0</v>
          </cell>
          <cell r="AU41">
            <v>0</v>
          </cell>
          <cell r="AV41">
            <v>3.3646408839778976</v>
          </cell>
          <cell r="AW41">
            <v>0</v>
          </cell>
          <cell r="AX41">
            <v>38.70694568762412</v>
          </cell>
          <cell r="BD41">
            <v>0</v>
          </cell>
          <cell r="BE41">
            <v>0</v>
          </cell>
          <cell r="BF41">
            <v>0</v>
          </cell>
          <cell r="BK41">
            <v>0</v>
          </cell>
          <cell r="BL41">
            <v>1</v>
          </cell>
          <cell r="BM41">
            <v>0</v>
          </cell>
        </row>
        <row r="42">
          <cell r="F42">
            <v>8722167</v>
          </cell>
          <cell r="H42" t="str">
            <v>Primary</v>
          </cell>
          <cell r="I42" t="str">
            <v>Recoupment Academy</v>
          </cell>
          <cell r="J42">
            <v>1</v>
          </cell>
          <cell r="Q42">
            <v>425</v>
          </cell>
          <cell r="R42">
            <v>425</v>
          </cell>
          <cell r="U42">
            <v>0</v>
          </cell>
          <cell r="V42">
            <v>0</v>
          </cell>
          <cell r="W42">
            <v>0</v>
          </cell>
          <cell r="AD42">
            <v>24.999999999999996</v>
          </cell>
          <cell r="AE42">
            <v>26</v>
          </cell>
          <cell r="AF42">
            <v>0</v>
          </cell>
          <cell r="AG42">
            <v>0</v>
          </cell>
          <cell r="AI42">
            <v>0</v>
          </cell>
          <cell r="AJ42">
            <v>0</v>
          </cell>
          <cell r="AK42">
            <v>0</v>
          </cell>
          <cell r="AL42">
            <v>0</v>
          </cell>
          <cell r="AM42">
            <v>0</v>
          </cell>
          <cell r="AN42">
            <v>0</v>
          </cell>
          <cell r="AP42">
            <v>0</v>
          </cell>
          <cell r="AQ42">
            <v>0</v>
          </cell>
          <cell r="AR42">
            <v>0</v>
          </cell>
          <cell r="AS42">
            <v>0</v>
          </cell>
          <cell r="AT42">
            <v>0</v>
          </cell>
          <cell r="AU42">
            <v>0</v>
          </cell>
          <cell r="AV42">
            <v>25.686813186813168</v>
          </cell>
          <cell r="AW42">
            <v>0</v>
          </cell>
          <cell r="AX42">
            <v>90.697733205928515</v>
          </cell>
          <cell r="BD42">
            <v>0</v>
          </cell>
          <cell r="BE42">
            <v>0</v>
          </cell>
          <cell r="BF42">
            <v>0</v>
          </cell>
          <cell r="BK42">
            <v>0</v>
          </cell>
          <cell r="BL42">
            <v>1</v>
          </cell>
          <cell r="BM42">
            <v>0</v>
          </cell>
        </row>
        <row r="43">
          <cell r="F43">
            <v>8722184</v>
          </cell>
          <cell r="H43" t="str">
            <v>Primary</v>
          </cell>
          <cell r="I43" t="str">
            <v>Recoupment Academy</v>
          </cell>
          <cell r="J43">
            <v>1</v>
          </cell>
          <cell r="Q43">
            <v>241</v>
          </cell>
          <cell r="R43">
            <v>241</v>
          </cell>
          <cell r="U43">
            <v>0</v>
          </cell>
          <cell r="V43">
            <v>0</v>
          </cell>
          <cell r="W43">
            <v>0</v>
          </cell>
          <cell r="AD43">
            <v>23</v>
          </cell>
          <cell r="AE43">
            <v>23</v>
          </cell>
          <cell r="AF43">
            <v>0</v>
          </cell>
          <cell r="AG43">
            <v>0</v>
          </cell>
          <cell r="AI43">
            <v>1.9999999999999996</v>
          </cell>
          <cell r="AJ43">
            <v>17.999999999999993</v>
          </cell>
          <cell r="AK43">
            <v>0</v>
          </cell>
          <cell r="AL43">
            <v>0</v>
          </cell>
          <cell r="AM43">
            <v>0</v>
          </cell>
          <cell r="AN43">
            <v>0</v>
          </cell>
          <cell r="AP43">
            <v>0</v>
          </cell>
          <cell r="AQ43">
            <v>0</v>
          </cell>
          <cell r="AR43">
            <v>0</v>
          </cell>
          <cell r="AS43">
            <v>0</v>
          </cell>
          <cell r="AT43">
            <v>0</v>
          </cell>
          <cell r="AU43">
            <v>0</v>
          </cell>
          <cell r="AV43">
            <v>24</v>
          </cell>
          <cell r="AW43">
            <v>0</v>
          </cell>
          <cell r="AX43">
            <v>61.76297420207181</v>
          </cell>
          <cell r="BD43">
            <v>0</v>
          </cell>
          <cell r="BE43">
            <v>0</v>
          </cell>
          <cell r="BF43">
            <v>0</v>
          </cell>
          <cell r="BK43">
            <v>0</v>
          </cell>
          <cell r="BL43">
            <v>1</v>
          </cell>
          <cell r="BM43">
            <v>0</v>
          </cell>
        </row>
        <row r="44">
          <cell r="F44">
            <v>8722227</v>
          </cell>
          <cell r="H44" t="str">
            <v>Primary</v>
          </cell>
          <cell r="I44" t="str">
            <v>Recoupment Academy</v>
          </cell>
          <cell r="J44">
            <v>1</v>
          </cell>
          <cell r="Q44">
            <v>422</v>
          </cell>
          <cell r="R44">
            <v>422</v>
          </cell>
          <cell r="U44">
            <v>0</v>
          </cell>
          <cell r="V44">
            <v>0</v>
          </cell>
          <cell r="W44">
            <v>0</v>
          </cell>
          <cell r="AD44">
            <v>10.999999999999968</v>
          </cell>
          <cell r="AE44">
            <v>10.999999999999968</v>
          </cell>
          <cell r="AF44">
            <v>0</v>
          </cell>
          <cell r="AG44">
            <v>0</v>
          </cell>
          <cell r="AI44">
            <v>0</v>
          </cell>
          <cell r="AJ44">
            <v>2.9999999999999987</v>
          </cell>
          <cell r="AK44">
            <v>0</v>
          </cell>
          <cell r="AL44">
            <v>0</v>
          </cell>
          <cell r="AM44">
            <v>0</v>
          </cell>
          <cell r="AN44">
            <v>0</v>
          </cell>
          <cell r="AP44">
            <v>0</v>
          </cell>
          <cell r="AQ44">
            <v>0</v>
          </cell>
          <cell r="AR44">
            <v>0</v>
          </cell>
          <cell r="AS44">
            <v>0</v>
          </cell>
          <cell r="AT44">
            <v>0</v>
          </cell>
          <cell r="AU44">
            <v>0</v>
          </cell>
          <cell r="AV44">
            <v>71.467741935483687</v>
          </cell>
          <cell r="AW44">
            <v>0</v>
          </cell>
          <cell r="AX44">
            <v>96.661532705516336</v>
          </cell>
          <cell r="BD44">
            <v>0</v>
          </cell>
          <cell r="BE44">
            <v>0</v>
          </cell>
          <cell r="BF44">
            <v>0</v>
          </cell>
          <cell r="BK44">
            <v>0</v>
          </cell>
          <cell r="BL44">
            <v>1</v>
          </cell>
          <cell r="BM44">
            <v>0</v>
          </cell>
        </row>
        <row r="45">
          <cell r="F45">
            <v>8722237</v>
          </cell>
          <cell r="H45" t="str">
            <v>Primary</v>
          </cell>
          <cell r="I45" t="str">
            <v>Recoupment Academy</v>
          </cell>
          <cell r="J45">
            <v>1</v>
          </cell>
          <cell r="Q45">
            <v>594</v>
          </cell>
          <cell r="R45">
            <v>594</v>
          </cell>
          <cell r="U45">
            <v>0</v>
          </cell>
          <cell r="V45">
            <v>0</v>
          </cell>
          <cell r="W45">
            <v>0</v>
          </cell>
          <cell r="AD45">
            <v>38.999999999999964</v>
          </cell>
          <cell r="AE45">
            <v>39.999999999999972</v>
          </cell>
          <cell r="AF45">
            <v>0</v>
          </cell>
          <cell r="AG45">
            <v>0</v>
          </cell>
          <cell r="AI45">
            <v>2.9999999999999996</v>
          </cell>
          <cell r="AJ45">
            <v>0</v>
          </cell>
          <cell r="AK45">
            <v>0</v>
          </cell>
          <cell r="AL45">
            <v>0.99999999999999789</v>
          </cell>
          <cell r="AM45">
            <v>1.9999999999999958</v>
          </cell>
          <cell r="AN45">
            <v>0</v>
          </cell>
          <cell r="AP45">
            <v>0</v>
          </cell>
          <cell r="AQ45">
            <v>0</v>
          </cell>
          <cell r="AR45">
            <v>0</v>
          </cell>
          <cell r="AS45">
            <v>0</v>
          </cell>
          <cell r="AT45">
            <v>0</v>
          </cell>
          <cell r="AU45">
            <v>0</v>
          </cell>
          <cell r="AV45">
            <v>169.54724409448775</v>
          </cell>
          <cell r="AW45">
            <v>0</v>
          </cell>
          <cell r="AX45">
            <v>102.86282869152701</v>
          </cell>
          <cell r="BD45">
            <v>0</v>
          </cell>
          <cell r="BE45">
            <v>0</v>
          </cell>
          <cell r="BF45">
            <v>0</v>
          </cell>
          <cell r="BK45">
            <v>0</v>
          </cell>
          <cell r="BL45">
            <v>1</v>
          </cell>
          <cell r="BM45">
            <v>0</v>
          </cell>
        </row>
        <row r="46">
          <cell r="F46">
            <v>8722238</v>
          </cell>
          <cell r="H46" t="str">
            <v>Primary</v>
          </cell>
          <cell r="I46" t="str">
            <v>Recoupment Academy</v>
          </cell>
          <cell r="J46">
            <v>1</v>
          </cell>
          <cell r="Q46">
            <v>420</v>
          </cell>
          <cell r="R46">
            <v>420</v>
          </cell>
          <cell r="U46">
            <v>0</v>
          </cell>
          <cell r="V46">
            <v>0</v>
          </cell>
          <cell r="W46">
            <v>0</v>
          </cell>
          <cell r="AD46">
            <v>23.999999999999982</v>
          </cell>
          <cell r="AE46">
            <v>23.999999999999982</v>
          </cell>
          <cell r="AF46">
            <v>0</v>
          </cell>
          <cell r="AG46">
            <v>0</v>
          </cell>
          <cell r="AI46">
            <v>8.0190930787589156</v>
          </cell>
          <cell r="AJ46">
            <v>5.0119331742243123</v>
          </cell>
          <cell r="AK46">
            <v>4.0095465393794747</v>
          </cell>
          <cell r="AL46">
            <v>3.0071599045346042</v>
          </cell>
          <cell r="AM46">
            <v>0</v>
          </cell>
          <cell r="AN46">
            <v>0</v>
          </cell>
          <cell r="AP46">
            <v>0</v>
          </cell>
          <cell r="AQ46">
            <v>0</v>
          </cell>
          <cell r="AR46">
            <v>0</v>
          </cell>
          <cell r="AS46">
            <v>0</v>
          </cell>
          <cell r="AT46">
            <v>0</v>
          </cell>
          <cell r="AU46">
            <v>0</v>
          </cell>
          <cell r="AV46">
            <v>81.666666666666487</v>
          </cell>
          <cell r="AW46">
            <v>0</v>
          </cell>
          <cell r="AX46">
            <v>67.126938550484823</v>
          </cell>
          <cell r="BD46">
            <v>0</v>
          </cell>
          <cell r="BE46">
            <v>0.79999999999999893</v>
          </cell>
          <cell r="BF46">
            <v>0</v>
          </cell>
          <cell r="BK46">
            <v>0</v>
          </cell>
          <cell r="BL46">
            <v>1</v>
          </cell>
          <cell r="BM46">
            <v>0</v>
          </cell>
        </row>
        <row r="47">
          <cell r="F47">
            <v>8722246</v>
          </cell>
          <cell r="H47" t="str">
            <v>Primary</v>
          </cell>
          <cell r="I47" t="str">
            <v>Recoupment Academy</v>
          </cell>
          <cell r="J47">
            <v>1</v>
          </cell>
          <cell r="Q47">
            <v>401</v>
          </cell>
          <cell r="R47">
            <v>401</v>
          </cell>
          <cell r="U47">
            <v>0</v>
          </cell>
          <cell r="V47">
            <v>0</v>
          </cell>
          <cell r="W47">
            <v>0</v>
          </cell>
          <cell r="AD47">
            <v>62.999999999999794</v>
          </cell>
          <cell r="AE47">
            <v>63.999999999999829</v>
          </cell>
          <cell r="AF47">
            <v>0</v>
          </cell>
          <cell r="AG47">
            <v>0</v>
          </cell>
          <cell r="AI47">
            <v>59.999999999999694</v>
          </cell>
          <cell r="AJ47">
            <v>0</v>
          </cell>
          <cell r="AK47">
            <v>1.9999999999999978</v>
          </cell>
          <cell r="AL47">
            <v>0</v>
          </cell>
          <cell r="AM47">
            <v>0</v>
          </cell>
          <cell r="AN47">
            <v>0</v>
          </cell>
          <cell r="AP47">
            <v>0</v>
          </cell>
          <cell r="AQ47">
            <v>0</v>
          </cell>
          <cell r="AR47">
            <v>0</v>
          </cell>
          <cell r="AS47">
            <v>0</v>
          </cell>
          <cell r="AT47">
            <v>0</v>
          </cell>
          <cell r="AU47">
            <v>0</v>
          </cell>
          <cell r="AV47">
            <v>89.111111111111015</v>
          </cell>
          <cell r="AW47">
            <v>0</v>
          </cell>
          <cell r="AX47">
            <v>92.684583862119723</v>
          </cell>
          <cell r="BD47">
            <v>0</v>
          </cell>
          <cell r="BE47">
            <v>1.9399999999999897</v>
          </cell>
          <cell r="BF47">
            <v>0</v>
          </cell>
          <cell r="BK47">
            <v>0</v>
          </cell>
          <cell r="BL47">
            <v>1</v>
          </cell>
          <cell r="BM47">
            <v>0</v>
          </cell>
        </row>
        <row r="48">
          <cell r="F48">
            <v>8722247</v>
          </cell>
          <cell r="H48" t="str">
            <v>Primary</v>
          </cell>
          <cell r="I48" t="str">
            <v>Recoupment Academy</v>
          </cell>
          <cell r="J48">
            <v>1</v>
          </cell>
          <cell r="Q48">
            <v>406</v>
          </cell>
          <cell r="R48">
            <v>406</v>
          </cell>
          <cell r="U48">
            <v>0</v>
          </cell>
          <cell r="V48">
            <v>0</v>
          </cell>
          <cell r="W48">
            <v>0</v>
          </cell>
          <cell r="AD48">
            <v>48.999999999999673</v>
          </cell>
          <cell r="AE48">
            <v>48.999999999999673</v>
          </cell>
          <cell r="AF48">
            <v>0</v>
          </cell>
          <cell r="AG48">
            <v>0</v>
          </cell>
          <cell r="AI48">
            <v>7.9999999999999813</v>
          </cell>
          <cell r="AJ48">
            <v>3.9999999999999987</v>
          </cell>
          <cell r="AK48">
            <v>0</v>
          </cell>
          <cell r="AL48">
            <v>0.99999999999999667</v>
          </cell>
          <cell r="AM48">
            <v>0</v>
          </cell>
          <cell r="AN48">
            <v>0</v>
          </cell>
          <cell r="AP48">
            <v>0</v>
          </cell>
          <cell r="AQ48">
            <v>0</v>
          </cell>
          <cell r="AR48">
            <v>0</v>
          </cell>
          <cell r="AS48">
            <v>0</v>
          </cell>
          <cell r="AT48">
            <v>0</v>
          </cell>
          <cell r="AU48">
            <v>0</v>
          </cell>
          <cell r="AV48">
            <v>74.84916201117305</v>
          </cell>
          <cell r="AW48">
            <v>0</v>
          </cell>
          <cell r="AX48">
            <v>89.292579308119898</v>
          </cell>
          <cell r="BD48">
            <v>0</v>
          </cell>
          <cell r="BE48">
            <v>0</v>
          </cell>
          <cell r="BF48">
            <v>0</v>
          </cell>
          <cell r="BK48">
            <v>0</v>
          </cell>
          <cell r="BL48">
            <v>1</v>
          </cell>
          <cell r="BM48">
            <v>0</v>
          </cell>
        </row>
        <row r="49">
          <cell r="F49">
            <v>8723037</v>
          </cell>
          <cell r="H49" t="str">
            <v>Primary</v>
          </cell>
          <cell r="I49" t="str">
            <v>Recoupment Academy</v>
          </cell>
          <cell r="J49">
            <v>1</v>
          </cell>
          <cell r="Q49">
            <v>137</v>
          </cell>
          <cell r="R49">
            <v>137</v>
          </cell>
          <cell r="U49">
            <v>0</v>
          </cell>
          <cell r="V49">
            <v>0</v>
          </cell>
          <cell r="W49">
            <v>0</v>
          </cell>
          <cell r="AD49">
            <v>8.9999999999999982</v>
          </cell>
          <cell r="AE49">
            <v>8.9999999999999982</v>
          </cell>
          <cell r="AF49">
            <v>0</v>
          </cell>
          <cell r="AG49">
            <v>0</v>
          </cell>
          <cell r="AI49">
            <v>2.9999999999999996</v>
          </cell>
          <cell r="AJ49">
            <v>0</v>
          </cell>
          <cell r="AK49">
            <v>0</v>
          </cell>
          <cell r="AL49">
            <v>0</v>
          </cell>
          <cell r="AM49">
            <v>0</v>
          </cell>
          <cell r="AN49">
            <v>0</v>
          </cell>
          <cell r="AP49">
            <v>0</v>
          </cell>
          <cell r="AQ49">
            <v>0</v>
          </cell>
          <cell r="AR49">
            <v>0</v>
          </cell>
          <cell r="AS49">
            <v>0</v>
          </cell>
          <cell r="AT49">
            <v>0</v>
          </cell>
          <cell r="AU49">
            <v>0</v>
          </cell>
          <cell r="AV49">
            <v>5.8547008547008499</v>
          </cell>
          <cell r="AW49">
            <v>0</v>
          </cell>
          <cell r="AX49">
            <v>41.761835748792251</v>
          </cell>
          <cell r="BD49">
            <v>0</v>
          </cell>
          <cell r="BE49">
            <v>0</v>
          </cell>
          <cell r="BF49">
            <v>0</v>
          </cell>
          <cell r="BK49">
            <v>1</v>
          </cell>
          <cell r="BL49">
            <v>1</v>
          </cell>
          <cell r="BM49">
            <v>0</v>
          </cell>
        </row>
        <row r="50">
          <cell r="F50">
            <v>8723046</v>
          </cell>
          <cell r="H50" t="str">
            <v>Primary</v>
          </cell>
          <cell r="I50" t="str">
            <v>Recoupment Academy</v>
          </cell>
          <cell r="J50">
            <v>1</v>
          </cell>
          <cell r="Q50">
            <v>148</v>
          </cell>
          <cell r="R50">
            <v>148</v>
          </cell>
          <cell r="U50">
            <v>0</v>
          </cell>
          <cell r="V50">
            <v>0</v>
          </cell>
          <cell r="W50">
            <v>0</v>
          </cell>
          <cell r="AD50">
            <v>2.9999999999999893</v>
          </cell>
          <cell r="AE50">
            <v>2.9999999999999893</v>
          </cell>
          <cell r="AF50">
            <v>0</v>
          </cell>
          <cell r="AG50">
            <v>0</v>
          </cell>
          <cell r="AI50">
            <v>0</v>
          </cell>
          <cell r="AJ50">
            <v>0</v>
          </cell>
          <cell r="AK50">
            <v>0</v>
          </cell>
          <cell r="AL50">
            <v>0</v>
          </cell>
          <cell r="AM50">
            <v>0</v>
          </cell>
          <cell r="AN50">
            <v>0</v>
          </cell>
          <cell r="AP50">
            <v>0</v>
          </cell>
          <cell r="AQ50">
            <v>0</v>
          </cell>
          <cell r="AR50">
            <v>0</v>
          </cell>
          <cell r="AS50">
            <v>0</v>
          </cell>
          <cell r="AT50">
            <v>0</v>
          </cell>
          <cell r="AU50">
            <v>0</v>
          </cell>
          <cell r="AV50">
            <v>25.132075471697966</v>
          </cell>
          <cell r="AW50">
            <v>0</v>
          </cell>
          <cell r="AX50">
            <v>41.88679245283015</v>
          </cell>
          <cell r="BD50">
            <v>0</v>
          </cell>
          <cell r="BE50">
            <v>0</v>
          </cell>
          <cell r="BF50">
            <v>0</v>
          </cell>
          <cell r="BK50">
            <v>0</v>
          </cell>
          <cell r="BL50">
            <v>1</v>
          </cell>
          <cell r="BM50">
            <v>0</v>
          </cell>
        </row>
        <row r="51">
          <cell r="F51">
            <v>8723048</v>
          </cell>
          <cell r="H51" t="str">
            <v>Primary</v>
          </cell>
          <cell r="I51" t="str">
            <v>Recoupment Academy</v>
          </cell>
          <cell r="J51">
            <v>1</v>
          </cell>
          <cell r="Q51">
            <v>83</v>
          </cell>
          <cell r="R51">
            <v>83</v>
          </cell>
          <cell r="U51">
            <v>0</v>
          </cell>
          <cell r="V51">
            <v>0</v>
          </cell>
          <cell r="W51">
            <v>0</v>
          </cell>
          <cell r="AD51">
            <v>4.9999999999999929</v>
          </cell>
          <cell r="AE51">
            <v>6.9999999999999947</v>
          </cell>
          <cell r="AF51">
            <v>0</v>
          </cell>
          <cell r="AG51">
            <v>0</v>
          </cell>
          <cell r="AI51">
            <v>0</v>
          </cell>
          <cell r="AJ51">
            <v>0</v>
          </cell>
          <cell r="AK51">
            <v>0</v>
          </cell>
          <cell r="AL51">
            <v>0</v>
          </cell>
          <cell r="AM51">
            <v>0</v>
          </cell>
          <cell r="AN51">
            <v>0</v>
          </cell>
          <cell r="AP51">
            <v>0</v>
          </cell>
          <cell r="AQ51">
            <v>0</v>
          </cell>
          <cell r="AR51">
            <v>0</v>
          </cell>
          <cell r="AS51">
            <v>0</v>
          </cell>
          <cell r="AT51">
            <v>0</v>
          </cell>
          <cell r="AU51">
            <v>0</v>
          </cell>
          <cell r="AV51">
            <v>6.5526315789473655</v>
          </cell>
          <cell r="AW51">
            <v>0</v>
          </cell>
          <cell r="AX51">
            <v>12.548637681159382</v>
          </cell>
          <cell r="BD51">
            <v>0</v>
          </cell>
          <cell r="BE51">
            <v>3.0200000000000005</v>
          </cell>
          <cell r="BF51">
            <v>0</v>
          </cell>
          <cell r="BK51">
            <v>1</v>
          </cell>
          <cell r="BL51">
            <v>1</v>
          </cell>
          <cell r="BM51">
            <v>0</v>
          </cell>
        </row>
        <row r="52">
          <cell r="F52">
            <v>8723312</v>
          </cell>
          <cell r="H52" t="str">
            <v>Primary</v>
          </cell>
          <cell r="I52" t="str">
            <v>Recoupment Academy</v>
          </cell>
          <cell r="J52">
            <v>1</v>
          </cell>
          <cell r="Q52">
            <v>430</v>
          </cell>
          <cell r="R52">
            <v>430</v>
          </cell>
          <cell r="U52">
            <v>0</v>
          </cell>
          <cell r="V52">
            <v>0</v>
          </cell>
          <cell r="W52">
            <v>0</v>
          </cell>
          <cell r="AD52">
            <v>44.999999999999709</v>
          </cell>
          <cell r="AE52">
            <v>45.99999999999978</v>
          </cell>
          <cell r="AF52">
            <v>0</v>
          </cell>
          <cell r="AG52">
            <v>0</v>
          </cell>
          <cell r="AI52">
            <v>19.999999999999982</v>
          </cell>
          <cell r="AJ52">
            <v>1.999999999999998</v>
          </cell>
          <cell r="AK52">
            <v>2.9999999999999991</v>
          </cell>
          <cell r="AL52">
            <v>5.9999999999999902</v>
          </cell>
          <cell r="AM52">
            <v>3.999999999999996</v>
          </cell>
          <cell r="AN52">
            <v>0</v>
          </cell>
          <cell r="AP52">
            <v>0</v>
          </cell>
          <cell r="AQ52">
            <v>0</v>
          </cell>
          <cell r="AR52">
            <v>0</v>
          </cell>
          <cell r="AS52">
            <v>0</v>
          </cell>
          <cell r="AT52">
            <v>0</v>
          </cell>
          <cell r="AU52">
            <v>0</v>
          </cell>
          <cell r="AV52">
            <v>106.10389610389578</v>
          </cell>
          <cell r="AW52">
            <v>0</v>
          </cell>
          <cell r="AX52">
            <v>128.98794923877313</v>
          </cell>
          <cell r="BD52">
            <v>0</v>
          </cell>
          <cell r="BE52">
            <v>3.1999999999999678</v>
          </cell>
          <cell r="BF52">
            <v>0</v>
          </cell>
          <cell r="BK52">
            <v>0</v>
          </cell>
          <cell r="BL52">
            <v>1</v>
          </cell>
          <cell r="BM52">
            <v>0</v>
          </cell>
        </row>
        <row r="53">
          <cell r="F53">
            <v>8723319</v>
          </cell>
          <cell r="H53" t="str">
            <v>Primary</v>
          </cell>
          <cell r="I53" t="str">
            <v>Recoupment Academy</v>
          </cell>
          <cell r="J53">
            <v>1</v>
          </cell>
          <cell r="Q53">
            <v>200</v>
          </cell>
          <cell r="R53">
            <v>200</v>
          </cell>
          <cell r="U53">
            <v>0</v>
          </cell>
          <cell r="V53">
            <v>0</v>
          </cell>
          <cell r="W53">
            <v>0</v>
          </cell>
          <cell r="AD53">
            <v>21</v>
          </cell>
          <cell r="AE53">
            <v>21</v>
          </cell>
          <cell r="AF53">
            <v>0</v>
          </cell>
          <cell r="AG53">
            <v>0</v>
          </cell>
          <cell r="AI53">
            <v>0</v>
          </cell>
          <cell r="AJ53">
            <v>0</v>
          </cell>
          <cell r="AK53">
            <v>0</v>
          </cell>
          <cell r="AL53">
            <v>0</v>
          </cell>
          <cell r="AM53">
            <v>0</v>
          </cell>
          <cell r="AN53">
            <v>0</v>
          </cell>
          <cell r="AP53">
            <v>0</v>
          </cell>
          <cell r="AQ53">
            <v>0</v>
          </cell>
          <cell r="AR53">
            <v>0</v>
          </cell>
          <cell r="AS53">
            <v>0</v>
          </cell>
          <cell r="AT53">
            <v>0</v>
          </cell>
          <cell r="AU53">
            <v>0</v>
          </cell>
          <cell r="AV53">
            <v>4.7058823529411598</v>
          </cell>
          <cell r="AW53">
            <v>0</v>
          </cell>
          <cell r="AX53">
            <v>64.417419660407205</v>
          </cell>
          <cell r="BD53">
            <v>0</v>
          </cell>
          <cell r="BE53">
            <v>0</v>
          </cell>
          <cell r="BF53">
            <v>0</v>
          </cell>
          <cell r="BK53">
            <v>0</v>
          </cell>
          <cell r="BL53">
            <v>1</v>
          </cell>
          <cell r="BM53">
            <v>0</v>
          </cell>
        </row>
        <row r="54">
          <cell r="F54">
            <v>8723320</v>
          </cell>
          <cell r="H54" t="str">
            <v>Primary</v>
          </cell>
          <cell r="I54" t="str">
            <v>Recoupment Academy</v>
          </cell>
          <cell r="J54">
            <v>1</v>
          </cell>
          <cell r="Q54">
            <v>210</v>
          </cell>
          <cell r="R54">
            <v>210</v>
          </cell>
          <cell r="U54">
            <v>0</v>
          </cell>
          <cell r="V54">
            <v>0</v>
          </cell>
          <cell r="W54">
            <v>0</v>
          </cell>
          <cell r="AD54">
            <v>10.999999999999982</v>
          </cell>
          <cell r="AE54">
            <v>10.999999999999982</v>
          </cell>
          <cell r="AF54">
            <v>0</v>
          </cell>
          <cell r="AG54">
            <v>0</v>
          </cell>
          <cell r="AI54">
            <v>1.9999999999999991</v>
          </cell>
          <cell r="AJ54">
            <v>0</v>
          </cell>
          <cell r="AK54">
            <v>1.9999999999999991</v>
          </cell>
          <cell r="AL54">
            <v>0</v>
          </cell>
          <cell r="AM54">
            <v>0</v>
          </cell>
          <cell r="AN54">
            <v>0</v>
          </cell>
          <cell r="AP54">
            <v>0</v>
          </cell>
          <cell r="AQ54">
            <v>0</v>
          </cell>
          <cell r="AR54">
            <v>0</v>
          </cell>
          <cell r="AS54">
            <v>0</v>
          </cell>
          <cell r="AT54">
            <v>0</v>
          </cell>
          <cell r="AU54">
            <v>0</v>
          </cell>
          <cell r="AV54">
            <v>26.983240223463508</v>
          </cell>
          <cell r="AW54">
            <v>0</v>
          </cell>
          <cell r="AX54">
            <v>39.759766612599179</v>
          </cell>
          <cell r="BD54">
            <v>0</v>
          </cell>
          <cell r="BE54">
            <v>0</v>
          </cell>
          <cell r="BF54">
            <v>0</v>
          </cell>
          <cell r="BK54">
            <v>0</v>
          </cell>
          <cell r="BL54">
            <v>1</v>
          </cell>
          <cell r="BM54">
            <v>0</v>
          </cell>
        </row>
        <row r="55">
          <cell r="F55">
            <v>8723330</v>
          </cell>
          <cell r="H55" t="str">
            <v>Primary</v>
          </cell>
          <cell r="I55" t="str">
            <v>Recoupment Academy</v>
          </cell>
          <cell r="J55">
            <v>1</v>
          </cell>
          <cell r="Q55">
            <v>72</v>
          </cell>
          <cell r="R55">
            <v>72</v>
          </cell>
          <cell r="U55">
            <v>0</v>
          </cell>
          <cell r="V55">
            <v>0</v>
          </cell>
          <cell r="W55">
            <v>0</v>
          </cell>
          <cell r="AD55">
            <v>15.999999999999982</v>
          </cell>
          <cell r="AE55">
            <v>15.999999999999982</v>
          </cell>
          <cell r="AF55">
            <v>0</v>
          </cell>
          <cell r="AG55">
            <v>0</v>
          </cell>
          <cell r="AI55">
            <v>0</v>
          </cell>
          <cell r="AJ55">
            <v>3.9999999999999956</v>
          </cell>
          <cell r="AK55">
            <v>0</v>
          </cell>
          <cell r="AL55">
            <v>0</v>
          </cell>
          <cell r="AM55">
            <v>0</v>
          </cell>
          <cell r="AN55">
            <v>0</v>
          </cell>
          <cell r="AP55">
            <v>0</v>
          </cell>
          <cell r="AQ55">
            <v>0</v>
          </cell>
          <cell r="AR55">
            <v>0</v>
          </cell>
          <cell r="AS55">
            <v>0</v>
          </cell>
          <cell r="AT55">
            <v>0</v>
          </cell>
          <cell r="AU55">
            <v>0</v>
          </cell>
          <cell r="AV55">
            <v>17.194029850746215</v>
          </cell>
          <cell r="AW55">
            <v>0</v>
          </cell>
          <cell r="AX55">
            <v>33.6684422921711</v>
          </cell>
          <cell r="BD55">
            <v>0</v>
          </cell>
          <cell r="BE55">
            <v>3.6799999999999917</v>
          </cell>
          <cell r="BF55">
            <v>0</v>
          </cell>
          <cell r="BK55">
            <v>0</v>
          </cell>
          <cell r="BL55">
            <v>1</v>
          </cell>
          <cell r="BM55">
            <v>0</v>
          </cell>
        </row>
        <row r="56">
          <cell r="F56">
            <v>8723341</v>
          </cell>
          <cell r="H56" t="str">
            <v>Primary</v>
          </cell>
          <cell r="I56" t="str">
            <v>Recoupment Academy</v>
          </cell>
          <cell r="J56">
            <v>1</v>
          </cell>
          <cell r="Q56">
            <v>306</v>
          </cell>
          <cell r="R56">
            <v>306</v>
          </cell>
          <cell r="U56">
            <v>0</v>
          </cell>
          <cell r="V56">
            <v>0</v>
          </cell>
          <cell r="W56">
            <v>0</v>
          </cell>
          <cell r="AD56">
            <v>17.999999999999996</v>
          </cell>
          <cell r="AE56">
            <v>17.999999999999996</v>
          </cell>
          <cell r="AF56">
            <v>0</v>
          </cell>
          <cell r="AG56">
            <v>0</v>
          </cell>
          <cell r="AI56">
            <v>1.003278688524589</v>
          </cell>
          <cell r="AJ56">
            <v>6.019672131147515</v>
          </cell>
          <cell r="AK56">
            <v>0</v>
          </cell>
          <cell r="AL56">
            <v>0</v>
          </cell>
          <cell r="AM56">
            <v>0</v>
          </cell>
          <cell r="AN56">
            <v>0</v>
          </cell>
          <cell r="AP56">
            <v>0</v>
          </cell>
          <cell r="AQ56">
            <v>0</v>
          </cell>
          <cell r="AR56">
            <v>0</v>
          </cell>
          <cell r="AS56">
            <v>0</v>
          </cell>
          <cell r="AT56">
            <v>0</v>
          </cell>
          <cell r="AU56">
            <v>0</v>
          </cell>
          <cell r="AV56">
            <v>53.664179104477547</v>
          </cell>
          <cell r="AW56">
            <v>0</v>
          </cell>
          <cell r="AX56">
            <v>80.68697354965569</v>
          </cell>
          <cell r="BD56">
            <v>0</v>
          </cell>
          <cell r="BE56">
            <v>0</v>
          </cell>
          <cell r="BF56">
            <v>0</v>
          </cell>
          <cell r="BK56">
            <v>0</v>
          </cell>
          <cell r="BL56">
            <v>1</v>
          </cell>
          <cell r="BM56">
            <v>0</v>
          </cell>
        </row>
        <row r="57">
          <cell r="F57">
            <v>8723370</v>
          </cell>
          <cell r="H57" t="str">
            <v>Primary</v>
          </cell>
          <cell r="I57" t="str">
            <v>Recoupment Academy</v>
          </cell>
          <cell r="J57">
            <v>1</v>
          </cell>
          <cell r="Q57">
            <v>233</v>
          </cell>
          <cell r="R57">
            <v>233</v>
          </cell>
          <cell r="U57">
            <v>0</v>
          </cell>
          <cell r="V57">
            <v>0</v>
          </cell>
          <cell r="W57">
            <v>0</v>
          </cell>
          <cell r="AD57">
            <v>10.999999999999988</v>
          </cell>
          <cell r="AE57">
            <v>11.99999999999998</v>
          </cell>
          <cell r="AF57">
            <v>0</v>
          </cell>
          <cell r="AG57">
            <v>0</v>
          </cell>
          <cell r="AI57">
            <v>2.9999999999999778</v>
          </cell>
          <cell r="AJ57">
            <v>0</v>
          </cell>
          <cell r="AK57">
            <v>0</v>
          </cell>
          <cell r="AL57">
            <v>0</v>
          </cell>
          <cell r="AM57">
            <v>0</v>
          </cell>
          <cell r="AN57">
            <v>0</v>
          </cell>
          <cell r="AP57">
            <v>0</v>
          </cell>
          <cell r="AQ57">
            <v>0</v>
          </cell>
          <cell r="AR57">
            <v>0</v>
          </cell>
          <cell r="AS57">
            <v>0</v>
          </cell>
          <cell r="AT57">
            <v>0</v>
          </cell>
          <cell r="AU57">
            <v>0</v>
          </cell>
          <cell r="AV57">
            <v>17.999999999999982</v>
          </cell>
          <cell r="AW57">
            <v>0</v>
          </cell>
          <cell r="AX57">
            <v>82.851938355270846</v>
          </cell>
          <cell r="BD57">
            <v>0</v>
          </cell>
          <cell r="BE57">
            <v>0</v>
          </cell>
          <cell r="BF57">
            <v>0</v>
          </cell>
          <cell r="BK57">
            <v>0</v>
          </cell>
          <cell r="BL57">
            <v>1</v>
          </cell>
          <cell r="BM57">
            <v>0</v>
          </cell>
        </row>
        <row r="58">
          <cell r="F58">
            <v>8723372</v>
          </cell>
          <cell r="H58" t="str">
            <v>Primary</v>
          </cell>
          <cell r="I58" t="str">
            <v>Recoupment Academy</v>
          </cell>
          <cell r="J58">
            <v>1</v>
          </cell>
          <cell r="Q58">
            <v>151</v>
          </cell>
          <cell r="R58">
            <v>151</v>
          </cell>
          <cell r="U58">
            <v>0</v>
          </cell>
          <cell r="V58">
            <v>0</v>
          </cell>
          <cell r="W58">
            <v>0</v>
          </cell>
          <cell r="AD58">
            <v>39.999999999999901</v>
          </cell>
          <cell r="AE58">
            <v>39.999999999999901</v>
          </cell>
          <cell r="AF58">
            <v>0</v>
          </cell>
          <cell r="AG58">
            <v>0</v>
          </cell>
          <cell r="AI58">
            <v>0</v>
          </cell>
          <cell r="AJ58">
            <v>38.999999999999964</v>
          </cell>
          <cell r="AK58">
            <v>0.99999999999999989</v>
          </cell>
          <cell r="AL58">
            <v>0</v>
          </cell>
          <cell r="AM58">
            <v>0</v>
          </cell>
          <cell r="AN58">
            <v>0</v>
          </cell>
          <cell r="AP58">
            <v>0</v>
          </cell>
          <cell r="AQ58">
            <v>0</v>
          </cell>
          <cell r="AR58">
            <v>0</v>
          </cell>
          <cell r="AS58">
            <v>0</v>
          </cell>
          <cell r="AT58">
            <v>0</v>
          </cell>
          <cell r="AU58">
            <v>0</v>
          </cell>
          <cell r="AV58">
            <v>29.977941176470456</v>
          </cell>
          <cell r="AW58">
            <v>0</v>
          </cell>
          <cell r="AX58">
            <v>53.650832274686223</v>
          </cell>
          <cell r="BD58">
            <v>0</v>
          </cell>
          <cell r="BE58">
            <v>13.940000000000001</v>
          </cell>
          <cell r="BF58">
            <v>0</v>
          </cell>
          <cell r="BK58">
            <v>0</v>
          </cell>
          <cell r="BL58">
            <v>1</v>
          </cell>
          <cell r="BM58">
            <v>0</v>
          </cell>
        </row>
        <row r="59">
          <cell r="F59">
            <v>8724001</v>
          </cell>
          <cell r="H59" t="str">
            <v>Secondary</v>
          </cell>
          <cell r="I59" t="str">
            <v>Recoupment Academy</v>
          </cell>
          <cell r="J59">
            <v>1</v>
          </cell>
          <cell r="Q59">
            <v>1325</v>
          </cell>
          <cell r="R59">
            <v>0</v>
          </cell>
          <cell r="U59">
            <v>1325</v>
          </cell>
          <cell r="V59">
            <v>815</v>
          </cell>
          <cell r="W59">
            <v>510</v>
          </cell>
          <cell r="AD59">
            <v>0</v>
          </cell>
          <cell r="AE59">
            <v>0</v>
          </cell>
          <cell r="AF59">
            <v>120.99999999999996</v>
          </cell>
          <cell r="AG59">
            <v>122.99999999999989</v>
          </cell>
          <cell r="AI59">
            <v>0</v>
          </cell>
          <cell r="AJ59">
            <v>0</v>
          </cell>
          <cell r="AK59">
            <v>0</v>
          </cell>
          <cell r="AL59">
            <v>0</v>
          </cell>
          <cell r="AM59">
            <v>0</v>
          </cell>
          <cell r="AN59">
            <v>0</v>
          </cell>
          <cell r="AP59">
            <v>0</v>
          </cell>
          <cell r="AQ59">
            <v>51.999999999999964</v>
          </cell>
          <cell r="AR59">
            <v>3.9999999999999973</v>
          </cell>
          <cell r="AS59">
            <v>1.9999999999999987</v>
          </cell>
          <cell r="AT59">
            <v>0</v>
          </cell>
          <cell r="AU59">
            <v>0</v>
          </cell>
          <cell r="AV59">
            <v>0</v>
          </cell>
          <cell r="AW59">
            <v>32.024169184290017</v>
          </cell>
          <cell r="AX59">
            <v>0</v>
          </cell>
          <cell r="BD59">
            <v>253.99495915354879</v>
          </cell>
          <cell r="BE59">
            <v>0</v>
          </cell>
          <cell r="BF59">
            <v>0</v>
          </cell>
          <cell r="BK59">
            <v>0</v>
          </cell>
          <cell r="BL59">
            <v>0</v>
          </cell>
          <cell r="BM59">
            <v>1</v>
          </cell>
        </row>
        <row r="60">
          <cell r="F60">
            <v>8724002</v>
          </cell>
          <cell r="H60" t="str">
            <v>Secondary</v>
          </cell>
          <cell r="I60" t="str">
            <v>Recoupment Academy</v>
          </cell>
          <cell r="J60">
            <v>1</v>
          </cell>
          <cell r="Q60">
            <v>296</v>
          </cell>
          <cell r="R60">
            <v>0</v>
          </cell>
          <cell r="U60">
            <v>296</v>
          </cell>
          <cell r="V60">
            <v>145</v>
          </cell>
          <cell r="W60">
            <v>151</v>
          </cell>
          <cell r="AD60">
            <v>0</v>
          </cell>
          <cell r="AE60">
            <v>0</v>
          </cell>
          <cell r="AF60">
            <v>100.99999999999994</v>
          </cell>
          <cell r="AG60">
            <v>105.99999999999997</v>
          </cell>
          <cell r="AI60">
            <v>0</v>
          </cell>
          <cell r="AJ60">
            <v>0</v>
          </cell>
          <cell r="AK60">
            <v>0</v>
          </cell>
          <cell r="AL60">
            <v>0</v>
          </cell>
          <cell r="AM60">
            <v>0</v>
          </cell>
          <cell r="AN60">
            <v>0</v>
          </cell>
          <cell r="AP60">
            <v>15.999999999999984</v>
          </cell>
          <cell r="AQ60">
            <v>5.9999999999999787</v>
          </cell>
          <cell r="AR60">
            <v>29.999999999999893</v>
          </cell>
          <cell r="AS60">
            <v>23</v>
          </cell>
          <cell r="AT60">
            <v>4.9999999999999725</v>
          </cell>
          <cell r="AU60">
            <v>0</v>
          </cell>
          <cell r="AV60">
            <v>0</v>
          </cell>
          <cell r="AW60">
            <v>12.04067796610169</v>
          </cell>
          <cell r="AX60">
            <v>0</v>
          </cell>
          <cell r="BD60">
            <v>86.882790623097577</v>
          </cell>
          <cell r="BE60">
            <v>0</v>
          </cell>
          <cell r="BF60">
            <v>6.2399999999999771</v>
          </cell>
          <cell r="BK60">
            <v>1</v>
          </cell>
          <cell r="BL60">
            <v>0</v>
          </cell>
          <cell r="BM60">
            <v>1</v>
          </cell>
        </row>
        <row r="61">
          <cell r="F61">
            <v>8724047</v>
          </cell>
          <cell r="H61" t="str">
            <v>Secondary</v>
          </cell>
          <cell r="I61" t="str">
            <v>Recoupment Academy</v>
          </cell>
          <cell r="J61">
            <v>1</v>
          </cell>
          <cell r="Q61">
            <v>1197</v>
          </cell>
          <cell r="R61">
            <v>0</v>
          </cell>
          <cell r="U61">
            <v>1197</v>
          </cell>
          <cell r="V61">
            <v>720</v>
          </cell>
          <cell r="W61">
            <v>477</v>
          </cell>
          <cell r="AD61">
            <v>0</v>
          </cell>
          <cell r="AE61">
            <v>0</v>
          </cell>
          <cell r="AF61">
            <v>59.999999999999979</v>
          </cell>
          <cell r="AG61">
            <v>64.999999999999929</v>
          </cell>
          <cell r="AI61">
            <v>0</v>
          </cell>
          <cell r="AJ61">
            <v>0</v>
          </cell>
          <cell r="AK61">
            <v>0</v>
          </cell>
          <cell r="AL61">
            <v>0</v>
          </cell>
          <cell r="AM61">
            <v>0</v>
          </cell>
          <cell r="AN61">
            <v>0</v>
          </cell>
          <cell r="AP61">
            <v>2.0016722408026695</v>
          </cell>
          <cell r="AQ61">
            <v>18.015050167224</v>
          </cell>
          <cell r="AR61">
            <v>0</v>
          </cell>
          <cell r="AS61">
            <v>0</v>
          </cell>
          <cell r="AT61">
            <v>1.000836120401337</v>
          </cell>
          <cell r="AU61">
            <v>0</v>
          </cell>
          <cell r="AV61">
            <v>0</v>
          </cell>
          <cell r="AW61">
            <v>57.335294117647003</v>
          </cell>
          <cell r="AX61">
            <v>0</v>
          </cell>
          <cell r="BD61">
            <v>135.65776365435784</v>
          </cell>
          <cell r="BE61">
            <v>0</v>
          </cell>
          <cell r="BF61">
            <v>0</v>
          </cell>
          <cell r="BK61">
            <v>0</v>
          </cell>
          <cell r="BL61">
            <v>0</v>
          </cell>
          <cell r="BM61">
            <v>1</v>
          </cell>
        </row>
        <row r="62">
          <cell r="F62">
            <v>8724048</v>
          </cell>
          <cell r="H62" t="str">
            <v>Secondary</v>
          </cell>
          <cell r="I62" t="str">
            <v>Recoupment Academy</v>
          </cell>
          <cell r="J62">
            <v>1</v>
          </cell>
          <cell r="Q62">
            <v>1269</v>
          </cell>
          <cell r="R62">
            <v>0</v>
          </cell>
          <cell r="U62">
            <v>1269</v>
          </cell>
          <cell r="V62">
            <v>754</v>
          </cell>
          <cell r="W62">
            <v>515</v>
          </cell>
          <cell r="AD62">
            <v>0</v>
          </cell>
          <cell r="AE62">
            <v>0</v>
          </cell>
          <cell r="AF62">
            <v>176.99999999999969</v>
          </cell>
          <cell r="AG62">
            <v>178.99999999999892</v>
          </cell>
          <cell r="AI62">
            <v>0</v>
          </cell>
          <cell r="AJ62">
            <v>0</v>
          </cell>
          <cell r="AK62">
            <v>0</v>
          </cell>
          <cell r="AL62">
            <v>0</v>
          </cell>
          <cell r="AM62">
            <v>0</v>
          </cell>
          <cell r="AN62">
            <v>0</v>
          </cell>
          <cell r="AP62">
            <v>6.0094711917916328</v>
          </cell>
          <cell r="AQ62">
            <v>91.143646408839771</v>
          </cell>
          <cell r="AR62">
            <v>5.0078926598263598</v>
          </cell>
          <cell r="AS62">
            <v>0</v>
          </cell>
          <cell r="AT62">
            <v>0</v>
          </cell>
          <cell r="AU62">
            <v>0</v>
          </cell>
          <cell r="AV62">
            <v>0</v>
          </cell>
          <cell r="AW62">
            <v>72.056782334384806</v>
          </cell>
          <cell r="AX62">
            <v>0</v>
          </cell>
          <cell r="BD62">
            <v>274.99904414066617</v>
          </cell>
          <cell r="BE62">
            <v>0</v>
          </cell>
          <cell r="BF62">
            <v>0</v>
          </cell>
          <cell r="BK62">
            <v>0</v>
          </cell>
          <cell r="BL62">
            <v>0</v>
          </cell>
          <cell r="BM62">
            <v>1</v>
          </cell>
        </row>
        <row r="63">
          <cell r="F63">
            <v>8724049</v>
          </cell>
          <cell r="H63" t="str">
            <v>Secondary</v>
          </cell>
          <cell r="I63" t="str">
            <v>Recoupment Academy</v>
          </cell>
          <cell r="J63">
            <v>1</v>
          </cell>
          <cell r="Q63">
            <v>1175</v>
          </cell>
          <cell r="R63">
            <v>0</v>
          </cell>
          <cell r="U63">
            <v>1175</v>
          </cell>
          <cell r="V63">
            <v>699</v>
          </cell>
          <cell r="W63">
            <v>476</v>
          </cell>
          <cell r="AD63">
            <v>0</v>
          </cell>
          <cell r="AE63">
            <v>0</v>
          </cell>
          <cell r="AF63">
            <v>142.99999999999946</v>
          </cell>
          <cell r="AG63">
            <v>143.99999999999918</v>
          </cell>
          <cell r="AI63">
            <v>0</v>
          </cell>
          <cell r="AJ63">
            <v>0</v>
          </cell>
          <cell r="AK63">
            <v>0</v>
          </cell>
          <cell r="AL63">
            <v>0</v>
          </cell>
          <cell r="AM63">
            <v>0</v>
          </cell>
          <cell r="AN63">
            <v>0</v>
          </cell>
          <cell r="AP63">
            <v>7.9999999999999964</v>
          </cell>
          <cell r="AQ63">
            <v>25.999999999999897</v>
          </cell>
          <cell r="AR63">
            <v>3.9999999999999929</v>
          </cell>
          <cell r="AS63">
            <v>2.9999999999999973</v>
          </cell>
          <cell r="AT63">
            <v>1.9999999999999905</v>
          </cell>
          <cell r="AU63">
            <v>0</v>
          </cell>
          <cell r="AV63">
            <v>0</v>
          </cell>
          <cell r="AW63">
            <v>50</v>
          </cell>
          <cell r="AX63">
            <v>0</v>
          </cell>
          <cell r="BD63">
            <v>250.43256659949043</v>
          </cell>
          <cell r="BE63">
            <v>0</v>
          </cell>
          <cell r="BF63">
            <v>0</v>
          </cell>
          <cell r="BK63">
            <v>0</v>
          </cell>
          <cell r="BL63">
            <v>0</v>
          </cell>
          <cell r="BM63">
            <v>1</v>
          </cell>
        </row>
        <row r="64">
          <cell r="F64">
            <v>8724050</v>
          </cell>
          <cell r="H64" t="str">
            <v>Secondary</v>
          </cell>
          <cell r="I64" t="str">
            <v>Recoupment Academy</v>
          </cell>
          <cell r="J64">
            <v>1</v>
          </cell>
          <cell r="Q64">
            <v>928</v>
          </cell>
          <cell r="R64">
            <v>0</v>
          </cell>
          <cell r="U64">
            <v>928</v>
          </cell>
          <cell r="V64">
            <v>624</v>
          </cell>
          <cell r="W64">
            <v>304</v>
          </cell>
          <cell r="AD64">
            <v>0</v>
          </cell>
          <cell r="AE64">
            <v>0</v>
          </cell>
          <cell r="AF64">
            <v>139.99999999999977</v>
          </cell>
          <cell r="AG64">
            <v>148.9999999999998</v>
          </cell>
          <cell r="AI64">
            <v>0</v>
          </cell>
          <cell r="AJ64">
            <v>0</v>
          </cell>
          <cell r="AK64">
            <v>0</v>
          </cell>
          <cell r="AL64">
            <v>0</v>
          </cell>
          <cell r="AM64">
            <v>0</v>
          </cell>
          <cell r="AN64">
            <v>0</v>
          </cell>
          <cell r="AP64">
            <v>36.999999999999993</v>
          </cell>
          <cell r="AQ64">
            <v>26.999999999999908</v>
          </cell>
          <cell r="AR64">
            <v>30.999999999999996</v>
          </cell>
          <cell r="AS64">
            <v>23.999999999999961</v>
          </cell>
          <cell r="AT64">
            <v>1.9999999999999967</v>
          </cell>
          <cell r="AU64">
            <v>0</v>
          </cell>
          <cell r="AV64">
            <v>0</v>
          </cell>
          <cell r="AW64">
            <v>49.999999999999922</v>
          </cell>
          <cell r="AX64">
            <v>0</v>
          </cell>
          <cell r="BD64">
            <v>196.7900728361623</v>
          </cell>
          <cell r="BE64">
            <v>0</v>
          </cell>
          <cell r="BF64">
            <v>14.319999999999988</v>
          </cell>
          <cell r="BK64">
            <v>0</v>
          </cell>
          <cell r="BL64">
            <v>0</v>
          </cell>
          <cell r="BM64">
            <v>1</v>
          </cell>
        </row>
        <row r="65">
          <cell r="F65">
            <v>8724051</v>
          </cell>
          <cell r="H65" t="str">
            <v>Secondary</v>
          </cell>
          <cell r="I65" t="str">
            <v>Recoupment Academy</v>
          </cell>
          <cell r="J65">
            <v>1</v>
          </cell>
          <cell r="Q65">
            <v>1244</v>
          </cell>
          <cell r="R65">
            <v>0</v>
          </cell>
          <cell r="U65">
            <v>1244</v>
          </cell>
          <cell r="V65">
            <v>743</v>
          </cell>
          <cell r="W65">
            <v>501</v>
          </cell>
          <cell r="AD65">
            <v>0</v>
          </cell>
          <cell r="AE65">
            <v>0</v>
          </cell>
          <cell r="AF65">
            <v>207.99999999999889</v>
          </cell>
          <cell r="AG65">
            <v>214.99999999999983</v>
          </cell>
          <cell r="AI65">
            <v>0</v>
          </cell>
          <cell r="AJ65">
            <v>0</v>
          </cell>
          <cell r="AK65">
            <v>0</v>
          </cell>
          <cell r="AL65">
            <v>0</v>
          </cell>
          <cell r="AM65">
            <v>0</v>
          </cell>
          <cell r="AN65">
            <v>0</v>
          </cell>
          <cell r="AP65">
            <v>102</v>
          </cell>
          <cell r="AQ65">
            <v>14.999999999999972</v>
          </cell>
          <cell r="AR65">
            <v>2.9999999999999942</v>
          </cell>
          <cell r="AS65">
            <v>7.9999999999999964</v>
          </cell>
          <cell r="AT65">
            <v>1.9999999999999962</v>
          </cell>
          <cell r="AU65">
            <v>0</v>
          </cell>
          <cell r="AV65">
            <v>0</v>
          </cell>
          <cell r="AW65">
            <v>62.999999999999929</v>
          </cell>
          <cell r="AX65">
            <v>0</v>
          </cell>
          <cell r="BD65">
            <v>251.13014740519264</v>
          </cell>
          <cell r="BE65">
            <v>0</v>
          </cell>
          <cell r="BF65">
            <v>0</v>
          </cell>
          <cell r="BK65">
            <v>0</v>
          </cell>
          <cell r="BL65">
            <v>0</v>
          </cell>
          <cell r="BM65">
            <v>1</v>
          </cell>
        </row>
        <row r="66">
          <cell r="F66">
            <v>8724053</v>
          </cell>
          <cell r="H66" t="str">
            <v>Secondary</v>
          </cell>
          <cell r="I66" t="str">
            <v>Recoupment Academy</v>
          </cell>
          <cell r="J66">
            <v>1</v>
          </cell>
          <cell r="Q66">
            <v>1416</v>
          </cell>
          <cell r="R66">
            <v>0</v>
          </cell>
          <cell r="U66">
            <v>1416</v>
          </cell>
          <cell r="V66">
            <v>851</v>
          </cell>
          <cell r="W66">
            <v>565</v>
          </cell>
          <cell r="AD66">
            <v>0</v>
          </cell>
          <cell r="AE66">
            <v>0</v>
          </cell>
          <cell r="AF66">
            <v>95.000000000000014</v>
          </cell>
          <cell r="AG66">
            <v>98</v>
          </cell>
          <cell r="AI66">
            <v>0</v>
          </cell>
          <cell r="AJ66">
            <v>0</v>
          </cell>
          <cell r="AK66">
            <v>0</v>
          </cell>
          <cell r="AL66">
            <v>0</v>
          </cell>
          <cell r="AM66">
            <v>0</v>
          </cell>
          <cell r="AN66">
            <v>0</v>
          </cell>
          <cell r="AP66">
            <v>4.9999999999999947</v>
          </cell>
          <cell r="AQ66">
            <v>7.9999999999999947</v>
          </cell>
          <cell r="AR66">
            <v>3</v>
          </cell>
          <cell r="AS66">
            <v>6</v>
          </cell>
          <cell r="AT66">
            <v>0.99999999999999889</v>
          </cell>
          <cell r="AU66">
            <v>0</v>
          </cell>
          <cell r="AV66">
            <v>0</v>
          </cell>
          <cell r="AW66">
            <v>92.326009922041081</v>
          </cell>
          <cell r="AX66">
            <v>0</v>
          </cell>
          <cell r="BD66">
            <v>225.30207128702713</v>
          </cell>
          <cell r="BE66">
            <v>0</v>
          </cell>
          <cell r="BF66">
            <v>0</v>
          </cell>
          <cell r="BK66">
            <v>0</v>
          </cell>
          <cell r="BL66">
            <v>0</v>
          </cell>
          <cell r="BM66">
            <v>1</v>
          </cell>
        </row>
        <row r="67">
          <cell r="F67">
            <v>8724060</v>
          </cell>
          <cell r="H67" t="str">
            <v>Secondary</v>
          </cell>
          <cell r="I67" t="str">
            <v>Recoupment Academy</v>
          </cell>
          <cell r="J67">
            <v>1</v>
          </cell>
          <cell r="Q67">
            <v>1162</v>
          </cell>
          <cell r="R67">
            <v>0</v>
          </cell>
          <cell r="U67">
            <v>1162</v>
          </cell>
          <cell r="V67">
            <v>671</v>
          </cell>
          <cell r="W67">
            <v>491</v>
          </cell>
          <cell r="AD67">
            <v>0</v>
          </cell>
          <cell r="AE67">
            <v>0</v>
          </cell>
          <cell r="AF67">
            <v>151.9999999999994</v>
          </cell>
          <cell r="AG67">
            <v>154.99999999999963</v>
          </cell>
          <cell r="AI67">
            <v>0</v>
          </cell>
          <cell r="AJ67">
            <v>0</v>
          </cell>
          <cell r="AK67">
            <v>0</v>
          </cell>
          <cell r="AL67">
            <v>0</v>
          </cell>
          <cell r="AM67">
            <v>0</v>
          </cell>
          <cell r="AN67">
            <v>0</v>
          </cell>
          <cell r="AP67">
            <v>18.999999999999982</v>
          </cell>
          <cell r="AQ67">
            <v>12.999999999999952</v>
          </cell>
          <cell r="AR67">
            <v>4.9999999999999911</v>
          </cell>
          <cell r="AS67">
            <v>2.999999999999992</v>
          </cell>
          <cell r="AT67">
            <v>0</v>
          </cell>
          <cell r="AU67">
            <v>0</v>
          </cell>
          <cell r="AV67">
            <v>0</v>
          </cell>
          <cell r="AW67">
            <v>41.999999999999979</v>
          </cell>
          <cell r="AX67">
            <v>0</v>
          </cell>
          <cell r="BD67">
            <v>223.01566901147913</v>
          </cell>
          <cell r="BE67">
            <v>0</v>
          </cell>
          <cell r="BF67">
            <v>0</v>
          </cell>
          <cell r="BK67">
            <v>0</v>
          </cell>
          <cell r="BL67">
            <v>0</v>
          </cell>
          <cell r="BM67">
            <v>1</v>
          </cell>
        </row>
        <row r="68">
          <cell r="F68">
            <v>8724505</v>
          </cell>
          <cell r="H68" t="str">
            <v>All-through</v>
          </cell>
          <cell r="I68" t="str">
            <v>Recoupment Academy</v>
          </cell>
          <cell r="J68">
            <v>1</v>
          </cell>
          <cell r="Q68">
            <v>1416</v>
          </cell>
          <cell r="R68">
            <v>183</v>
          </cell>
          <cell r="U68">
            <v>1233</v>
          </cell>
          <cell r="V68">
            <v>754</v>
          </cell>
          <cell r="W68">
            <v>479</v>
          </cell>
          <cell r="AD68">
            <v>10.999999999999993</v>
          </cell>
          <cell r="AE68">
            <v>10.999999999999993</v>
          </cell>
          <cell r="AF68">
            <v>87.999999999999986</v>
          </cell>
          <cell r="AG68">
            <v>88.999999999999986</v>
          </cell>
          <cell r="AI68">
            <v>1</v>
          </cell>
          <cell r="AJ68">
            <v>0</v>
          </cell>
          <cell r="AK68">
            <v>0</v>
          </cell>
          <cell r="AL68">
            <v>0</v>
          </cell>
          <cell r="AM68">
            <v>0</v>
          </cell>
          <cell r="AN68">
            <v>0</v>
          </cell>
          <cell r="AP68">
            <v>14</v>
          </cell>
          <cell r="AQ68">
            <v>0.99999999999999989</v>
          </cell>
          <cell r="AR68">
            <v>0</v>
          </cell>
          <cell r="AS68">
            <v>0</v>
          </cell>
          <cell r="AT68">
            <v>0</v>
          </cell>
          <cell r="AU68">
            <v>0</v>
          </cell>
          <cell r="AV68">
            <v>10.49044585987261</v>
          </cell>
          <cell r="AW68">
            <v>19.490016638935078</v>
          </cell>
          <cell r="AX68">
            <v>36.187414857869399</v>
          </cell>
          <cell r="BD68">
            <v>226.13417035099482</v>
          </cell>
          <cell r="BE68">
            <v>0</v>
          </cell>
          <cell r="BF68">
            <v>0</v>
          </cell>
          <cell r="BK68">
            <v>0</v>
          </cell>
          <cell r="BL68">
            <v>0.12923728813559321</v>
          </cell>
          <cell r="BM68">
            <v>0.87076271186440679</v>
          </cell>
        </row>
        <row r="69">
          <cell r="F69">
            <v>8722089</v>
          </cell>
          <cell r="H69" t="str">
            <v>Primary</v>
          </cell>
          <cell r="I69" t="str">
            <v>Recoupment Academy</v>
          </cell>
          <cell r="J69">
            <v>1</v>
          </cell>
          <cell r="Q69">
            <v>210</v>
          </cell>
          <cell r="R69">
            <v>210</v>
          </cell>
          <cell r="U69">
            <v>0</v>
          </cell>
          <cell r="V69">
            <v>0</v>
          </cell>
          <cell r="W69">
            <v>0</v>
          </cell>
          <cell r="AD69">
            <v>35.999999999999915</v>
          </cell>
          <cell r="AE69">
            <v>37.999999999999801</v>
          </cell>
          <cell r="AF69">
            <v>0</v>
          </cell>
          <cell r="AG69">
            <v>0</v>
          </cell>
          <cell r="AI69">
            <v>0</v>
          </cell>
          <cell r="AJ69">
            <v>1.9999999999999991</v>
          </cell>
          <cell r="AK69">
            <v>0</v>
          </cell>
          <cell r="AL69">
            <v>0</v>
          </cell>
          <cell r="AM69">
            <v>0</v>
          </cell>
          <cell r="AN69">
            <v>0</v>
          </cell>
          <cell r="AP69">
            <v>0</v>
          </cell>
          <cell r="AQ69">
            <v>0</v>
          </cell>
          <cell r="AR69">
            <v>0</v>
          </cell>
          <cell r="AS69">
            <v>0</v>
          </cell>
          <cell r="AT69">
            <v>0</v>
          </cell>
          <cell r="AU69">
            <v>0</v>
          </cell>
          <cell r="AV69">
            <v>9.3854748603351954</v>
          </cell>
          <cell r="AW69">
            <v>0</v>
          </cell>
          <cell r="AX69">
            <v>62.264420520999266</v>
          </cell>
          <cell r="BD69">
            <v>0</v>
          </cell>
          <cell r="BE69">
            <v>0</v>
          </cell>
          <cell r="BF69">
            <v>0</v>
          </cell>
          <cell r="BK69">
            <v>0</v>
          </cell>
          <cell r="BL69">
            <v>1</v>
          </cell>
          <cell r="BM69">
            <v>0</v>
          </cell>
        </row>
        <row r="70">
          <cell r="F70">
            <v>8722235</v>
          </cell>
          <cell r="H70" t="str">
            <v>Primary</v>
          </cell>
          <cell r="I70" t="str">
            <v>Recoupment Academy</v>
          </cell>
          <cell r="J70">
            <v>1</v>
          </cell>
          <cell r="Q70">
            <v>305</v>
          </cell>
          <cell r="R70">
            <v>305</v>
          </cell>
          <cell r="U70">
            <v>0</v>
          </cell>
          <cell r="V70">
            <v>0</v>
          </cell>
          <cell r="W70">
            <v>0</v>
          </cell>
          <cell r="AD70">
            <v>16.999999999999972</v>
          </cell>
          <cell r="AE70">
            <v>16.999999999999972</v>
          </cell>
          <cell r="AF70">
            <v>0</v>
          </cell>
          <cell r="AG70">
            <v>0</v>
          </cell>
          <cell r="AI70">
            <v>6.019736842105246</v>
          </cell>
          <cell r="AJ70">
            <v>1.0032894736842086</v>
          </cell>
          <cell r="AK70">
            <v>1.0032894736842086</v>
          </cell>
          <cell r="AL70">
            <v>4.0131578947368407</v>
          </cell>
          <cell r="AM70">
            <v>0</v>
          </cell>
          <cell r="AN70">
            <v>0</v>
          </cell>
          <cell r="AP70">
            <v>0</v>
          </cell>
          <cell r="AQ70">
            <v>0</v>
          </cell>
          <cell r="AR70">
            <v>0</v>
          </cell>
          <cell r="AS70">
            <v>0</v>
          </cell>
          <cell r="AT70">
            <v>0</v>
          </cell>
          <cell r="AU70">
            <v>0</v>
          </cell>
          <cell r="AV70">
            <v>83.18181818181796</v>
          </cell>
          <cell r="AW70">
            <v>0</v>
          </cell>
          <cell r="AX70">
            <v>67.137361773526607</v>
          </cell>
          <cell r="BD70">
            <v>0</v>
          </cell>
          <cell r="BE70">
            <v>22.699999999999779</v>
          </cell>
          <cell r="BF70">
            <v>0</v>
          </cell>
          <cell r="BK70">
            <v>0</v>
          </cell>
          <cell r="BL70">
            <v>1</v>
          </cell>
          <cell r="BM70">
            <v>0</v>
          </cell>
        </row>
        <row r="71">
          <cell r="F71" t="str">
            <v/>
          </cell>
          <cell r="H71" t="str">
            <v/>
          </cell>
          <cell r="I71" t="str">
            <v/>
          </cell>
          <cell r="J71" t="str">
            <v/>
          </cell>
          <cell r="Q71" t="str">
            <v/>
          </cell>
          <cell r="R71" t="str">
            <v/>
          </cell>
          <cell r="U71" t="str">
            <v/>
          </cell>
          <cell r="V71" t="str">
            <v/>
          </cell>
          <cell r="W71" t="str">
            <v/>
          </cell>
          <cell r="AD71" t="str">
            <v/>
          </cell>
          <cell r="AE71" t="str">
            <v/>
          </cell>
          <cell r="AF71" t="str">
            <v/>
          </cell>
          <cell r="AG71" t="str">
            <v/>
          </cell>
          <cell r="AI71" t="str">
            <v/>
          </cell>
          <cell r="AJ71" t="str">
            <v/>
          </cell>
          <cell r="AK71" t="str">
            <v/>
          </cell>
          <cell r="AL71" t="str">
            <v/>
          </cell>
          <cell r="AM71" t="str">
            <v/>
          </cell>
          <cell r="AN71" t="str">
            <v/>
          </cell>
          <cell r="AP71" t="str">
            <v/>
          </cell>
          <cell r="AQ71" t="str">
            <v/>
          </cell>
          <cell r="AR71" t="str">
            <v/>
          </cell>
          <cell r="AS71" t="str">
            <v/>
          </cell>
          <cell r="AT71" t="str">
            <v/>
          </cell>
          <cell r="AU71" t="str">
            <v/>
          </cell>
          <cell r="AV71" t="str">
            <v/>
          </cell>
          <cell r="AW71" t="str">
            <v/>
          </cell>
          <cell r="AX71" t="str">
            <v/>
          </cell>
          <cell r="BD71" t="str">
            <v/>
          </cell>
          <cell r="BE71" t="str">
            <v/>
          </cell>
          <cell r="BF71" t="str">
            <v/>
          </cell>
          <cell r="BK71" t="str">
            <v/>
          </cell>
          <cell r="BL71" t="str">
            <v/>
          </cell>
          <cell r="BM71" t="str">
            <v/>
          </cell>
        </row>
        <row r="72">
          <cell r="F72" t="str">
            <v/>
          </cell>
          <cell r="H72" t="str">
            <v/>
          </cell>
          <cell r="I72" t="str">
            <v/>
          </cell>
          <cell r="J72" t="str">
            <v/>
          </cell>
          <cell r="Q72" t="str">
            <v/>
          </cell>
          <cell r="R72" t="str">
            <v/>
          </cell>
          <cell r="U72" t="str">
            <v/>
          </cell>
          <cell r="V72" t="str">
            <v/>
          </cell>
          <cell r="W72" t="str">
            <v/>
          </cell>
          <cell r="AD72" t="str">
            <v/>
          </cell>
          <cell r="AE72" t="str">
            <v/>
          </cell>
          <cell r="AF72" t="str">
            <v/>
          </cell>
          <cell r="AG72" t="str">
            <v/>
          </cell>
          <cell r="AI72" t="str">
            <v/>
          </cell>
          <cell r="AJ72" t="str">
            <v/>
          </cell>
          <cell r="AK72" t="str">
            <v/>
          </cell>
          <cell r="AL72" t="str">
            <v/>
          </cell>
          <cell r="AM72" t="str">
            <v/>
          </cell>
          <cell r="AN72" t="str">
            <v/>
          </cell>
          <cell r="AP72" t="str">
            <v/>
          </cell>
          <cell r="AQ72" t="str">
            <v/>
          </cell>
          <cell r="AR72" t="str">
            <v/>
          </cell>
          <cell r="AS72" t="str">
            <v/>
          </cell>
          <cell r="AT72" t="str">
            <v/>
          </cell>
          <cell r="AU72" t="str">
            <v/>
          </cell>
          <cell r="AV72" t="str">
            <v/>
          </cell>
          <cell r="AW72" t="str">
            <v/>
          </cell>
          <cell r="AX72" t="str">
            <v/>
          </cell>
          <cell r="BD72" t="str">
            <v/>
          </cell>
          <cell r="BE72" t="str">
            <v/>
          </cell>
          <cell r="BF72" t="str">
            <v/>
          </cell>
          <cell r="BK72" t="str">
            <v/>
          </cell>
          <cell r="BL72" t="str">
            <v/>
          </cell>
          <cell r="BM72" t="str">
            <v/>
          </cell>
        </row>
        <row r="73">
          <cell r="F73" t="str">
            <v/>
          </cell>
          <cell r="H73" t="str">
            <v/>
          </cell>
          <cell r="I73" t="str">
            <v/>
          </cell>
          <cell r="J73" t="str">
            <v/>
          </cell>
          <cell r="Q73" t="str">
            <v/>
          </cell>
          <cell r="R73" t="str">
            <v/>
          </cell>
          <cell r="U73" t="str">
            <v/>
          </cell>
          <cell r="V73" t="str">
            <v/>
          </cell>
          <cell r="W73" t="str">
            <v/>
          </cell>
          <cell r="AD73" t="str">
            <v/>
          </cell>
          <cell r="AE73" t="str">
            <v/>
          </cell>
          <cell r="AF73" t="str">
            <v/>
          </cell>
          <cell r="AG73" t="str">
            <v/>
          </cell>
          <cell r="AI73" t="str">
            <v/>
          </cell>
          <cell r="AJ73" t="str">
            <v/>
          </cell>
          <cell r="AK73" t="str">
            <v/>
          </cell>
          <cell r="AL73" t="str">
            <v/>
          </cell>
          <cell r="AM73" t="str">
            <v/>
          </cell>
          <cell r="AN73" t="str">
            <v/>
          </cell>
          <cell r="AP73" t="str">
            <v/>
          </cell>
          <cell r="AQ73" t="str">
            <v/>
          </cell>
          <cell r="AR73" t="str">
            <v/>
          </cell>
          <cell r="AS73" t="str">
            <v/>
          </cell>
          <cell r="AT73" t="str">
            <v/>
          </cell>
          <cell r="AU73" t="str">
            <v/>
          </cell>
          <cell r="AV73" t="str">
            <v/>
          </cell>
          <cell r="AW73" t="str">
            <v/>
          </cell>
          <cell r="AX73" t="str">
            <v/>
          </cell>
          <cell r="BD73" t="str">
            <v/>
          </cell>
          <cell r="BE73" t="str">
            <v/>
          </cell>
          <cell r="BF73" t="str">
            <v/>
          </cell>
          <cell r="BK73" t="str">
            <v/>
          </cell>
          <cell r="BL73" t="str">
            <v/>
          </cell>
          <cell r="BM73" t="str">
            <v/>
          </cell>
        </row>
        <row r="74">
          <cell r="F74" t="str">
            <v/>
          </cell>
          <cell r="H74" t="str">
            <v/>
          </cell>
          <cell r="I74" t="str">
            <v/>
          </cell>
          <cell r="J74" t="str">
            <v/>
          </cell>
          <cell r="Q74" t="str">
            <v/>
          </cell>
          <cell r="R74" t="str">
            <v/>
          </cell>
          <cell r="U74" t="str">
            <v/>
          </cell>
          <cell r="V74" t="str">
            <v/>
          </cell>
          <cell r="W74" t="str">
            <v/>
          </cell>
          <cell r="AD74" t="str">
            <v/>
          </cell>
          <cell r="AE74" t="str">
            <v/>
          </cell>
          <cell r="AF74" t="str">
            <v/>
          </cell>
          <cell r="AG74" t="str">
            <v/>
          </cell>
          <cell r="AI74" t="str">
            <v/>
          </cell>
          <cell r="AJ74" t="str">
            <v/>
          </cell>
          <cell r="AK74" t="str">
            <v/>
          </cell>
          <cell r="AL74" t="str">
            <v/>
          </cell>
          <cell r="AM74" t="str">
            <v/>
          </cell>
          <cell r="AN74" t="str">
            <v/>
          </cell>
          <cell r="AP74" t="str">
            <v/>
          </cell>
          <cell r="AQ74" t="str">
            <v/>
          </cell>
          <cell r="AR74" t="str">
            <v/>
          </cell>
          <cell r="AS74" t="str">
            <v/>
          </cell>
          <cell r="AT74" t="str">
            <v/>
          </cell>
          <cell r="AU74" t="str">
            <v/>
          </cell>
          <cell r="AV74" t="str">
            <v/>
          </cell>
          <cell r="AW74" t="str">
            <v/>
          </cell>
          <cell r="AX74" t="str">
            <v/>
          </cell>
          <cell r="BD74" t="str">
            <v/>
          </cell>
          <cell r="BE74" t="str">
            <v/>
          </cell>
          <cell r="BF74" t="str">
            <v/>
          </cell>
          <cell r="BK74" t="str">
            <v/>
          </cell>
          <cell r="BL74" t="str">
            <v/>
          </cell>
          <cell r="BM74" t="str">
            <v/>
          </cell>
        </row>
        <row r="75">
          <cell r="F75" t="str">
            <v/>
          </cell>
          <cell r="H75" t="str">
            <v/>
          </cell>
          <cell r="I75" t="str">
            <v/>
          </cell>
          <cell r="J75" t="str">
            <v/>
          </cell>
          <cell r="Q75" t="str">
            <v/>
          </cell>
          <cell r="R75" t="str">
            <v/>
          </cell>
          <cell r="U75" t="str">
            <v/>
          </cell>
          <cell r="V75" t="str">
            <v/>
          </cell>
          <cell r="W75" t="str">
            <v/>
          </cell>
          <cell r="AD75" t="str">
            <v/>
          </cell>
          <cell r="AE75" t="str">
            <v/>
          </cell>
          <cell r="AF75" t="str">
            <v/>
          </cell>
          <cell r="AG75" t="str">
            <v/>
          </cell>
          <cell r="AI75" t="str">
            <v/>
          </cell>
          <cell r="AJ75" t="str">
            <v/>
          </cell>
          <cell r="AK75" t="str">
            <v/>
          </cell>
          <cell r="AL75" t="str">
            <v/>
          </cell>
          <cell r="AM75" t="str">
            <v/>
          </cell>
          <cell r="AN75" t="str">
            <v/>
          </cell>
          <cell r="AP75" t="str">
            <v/>
          </cell>
          <cell r="AQ75" t="str">
            <v/>
          </cell>
          <cell r="AR75" t="str">
            <v/>
          </cell>
          <cell r="AS75" t="str">
            <v/>
          </cell>
          <cell r="AT75" t="str">
            <v/>
          </cell>
          <cell r="AU75" t="str">
            <v/>
          </cell>
          <cell r="AV75" t="str">
            <v/>
          </cell>
          <cell r="AW75" t="str">
            <v/>
          </cell>
          <cell r="AX75" t="str">
            <v/>
          </cell>
          <cell r="BD75" t="str">
            <v/>
          </cell>
          <cell r="BE75" t="str">
            <v/>
          </cell>
          <cell r="BF75" t="str">
            <v/>
          </cell>
          <cell r="BK75" t="str">
            <v/>
          </cell>
          <cell r="BL75" t="str">
            <v/>
          </cell>
          <cell r="BM75" t="str">
            <v/>
          </cell>
        </row>
        <row r="76">
          <cell r="F76" t="str">
            <v/>
          </cell>
          <cell r="H76" t="str">
            <v/>
          </cell>
          <cell r="I76" t="str">
            <v/>
          </cell>
          <cell r="J76" t="str">
            <v/>
          </cell>
          <cell r="Q76" t="str">
            <v/>
          </cell>
          <cell r="R76" t="str">
            <v/>
          </cell>
          <cell r="U76" t="str">
            <v/>
          </cell>
          <cell r="V76" t="str">
            <v/>
          </cell>
          <cell r="W76" t="str">
            <v/>
          </cell>
          <cell r="AD76" t="str">
            <v/>
          </cell>
          <cell r="AE76" t="str">
            <v/>
          </cell>
          <cell r="AF76" t="str">
            <v/>
          </cell>
          <cell r="AG76" t="str">
            <v/>
          </cell>
          <cell r="AI76" t="str">
            <v/>
          </cell>
          <cell r="AJ76" t="str">
            <v/>
          </cell>
          <cell r="AK76" t="str">
            <v/>
          </cell>
          <cell r="AL76" t="str">
            <v/>
          </cell>
          <cell r="AM76" t="str">
            <v/>
          </cell>
          <cell r="AN76" t="str">
            <v/>
          </cell>
          <cell r="AP76" t="str">
            <v/>
          </cell>
          <cell r="AQ76" t="str">
            <v/>
          </cell>
          <cell r="AR76" t="str">
            <v/>
          </cell>
          <cell r="AS76" t="str">
            <v/>
          </cell>
          <cell r="AT76" t="str">
            <v/>
          </cell>
          <cell r="AU76" t="str">
            <v/>
          </cell>
          <cell r="AV76" t="str">
            <v/>
          </cell>
          <cell r="AW76" t="str">
            <v/>
          </cell>
          <cell r="AX76" t="str">
            <v/>
          </cell>
          <cell r="BD76" t="str">
            <v/>
          </cell>
          <cell r="BE76" t="str">
            <v/>
          </cell>
          <cell r="BF76" t="str">
            <v/>
          </cell>
          <cell r="BK76" t="str">
            <v/>
          </cell>
          <cell r="BL76" t="str">
            <v/>
          </cell>
          <cell r="BM76" t="str">
            <v/>
          </cell>
        </row>
        <row r="77">
          <cell r="F77" t="str">
            <v/>
          </cell>
          <cell r="H77" t="str">
            <v/>
          </cell>
          <cell r="I77" t="str">
            <v/>
          </cell>
          <cell r="J77" t="str">
            <v/>
          </cell>
          <cell r="Q77" t="str">
            <v/>
          </cell>
          <cell r="R77" t="str">
            <v/>
          </cell>
          <cell r="U77" t="str">
            <v/>
          </cell>
          <cell r="V77" t="str">
            <v/>
          </cell>
          <cell r="W77" t="str">
            <v/>
          </cell>
          <cell r="AD77" t="str">
            <v/>
          </cell>
          <cell r="AE77" t="str">
            <v/>
          </cell>
          <cell r="AF77" t="str">
            <v/>
          </cell>
          <cell r="AG77" t="str">
            <v/>
          </cell>
          <cell r="AI77" t="str">
            <v/>
          </cell>
          <cell r="AJ77" t="str">
            <v/>
          </cell>
          <cell r="AK77" t="str">
            <v/>
          </cell>
          <cell r="AL77" t="str">
            <v/>
          </cell>
          <cell r="AM77" t="str">
            <v/>
          </cell>
          <cell r="AN77" t="str">
            <v/>
          </cell>
          <cell r="AP77" t="str">
            <v/>
          </cell>
          <cell r="AQ77" t="str">
            <v/>
          </cell>
          <cell r="AR77" t="str">
            <v/>
          </cell>
          <cell r="AS77" t="str">
            <v/>
          </cell>
          <cell r="AT77" t="str">
            <v/>
          </cell>
          <cell r="AU77" t="str">
            <v/>
          </cell>
          <cell r="AV77" t="str">
            <v/>
          </cell>
          <cell r="AW77" t="str">
            <v/>
          </cell>
          <cell r="AX77" t="str">
            <v/>
          </cell>
          <cell r="BD77" t="str">
            <v/>
          </cell>
          <cell r="BE77" t="str">
            <v/>
          </cell>
          <cell r="BF77" t="str">
            <v/>
          </cell>
          <cell r="BK77" t="str">
            <v/>
          </cell>
          <cell r="BL77" t="str">
            <v/>
          </cell>
          <cell r="BM77" t="str">
            <v/>
          </cell>
        </row>
        <row r="78">
          <cell r="F78" t="str">
            <v/>
          </cell>
          <cell r="H78" t="str">
            <v/>
          </cell>
          <cell r="I78" t="str">
            <v/>
          </cell>
          <cell r="J78" t="str">
            <v/>
          </cell>
          <cell r="Q78" t="str">
            <v/>
          </cell>
          <cell r="R78" t="str">
            <v/>
          </cell>
          <cell r="U78" t="str">
            <v/>
          </cell>
          <cell r="V78" t="str">
            <v/>
          </cell>
          <cell r="W78" t="str">
            <v/>
          </cell>
          <cell r="AD78" t="str">
            <v/>
          </cell>
          <cell r="AE78" t="str">
            <v/>
          </cell>
          <cell r="AF78" t="str">
            <v/>
          </cell>
          <cell r="AG78" t="str">
            <v/>
          </cell>
          <cell r="AI78" t="str">
            <v/>
          </cell>
          <cell r="AJ78" t="str">
            <v/>
          </cell>
          <cell r="AK78" t="str">
            <v/>
          </cell>
          <cell r="AL78" t="str">
            <v/>
          </cell>
          <cell r="AM78" t="str">
            <v/>
          </cell>
          <cell r="AN78" t="str">
            <v/>
          </cell>
          <cell r="AP78" t="str">
            <v/>
          </cell>
          <cell r="AQ78" t="str">
            <v/>
          </cell>
          <cell r="AR78" t="str">
            <v/>
          </cell>
          <cell r="AS78" t="str">
            <v/>
          </cell>
          <cell r="AT78" t="str">
            <v/>
          </cell>
          <cell r="AU78" t="str">
            <v/>
          </cell>
          <cell r="AV78" t="str">
            <v/>
          </cell>
          <cell r="AW78" t="str">
            <v/>
          </cell>
          <cell r="AX78" t="str">
            <v/>
          </cell>
          <cell r="BD78" t="str">
            <v/>
          </cell>
          <cell r="BE78" t="str">
            <v/>
          </cell>
          <cell r="BF78" t="str">
            <v/>
          </cell>
          <cell r="BK78" t="str">
            <v/>
          </cell>
          <cell r="BL78" t="str">
            <v/>
          </cell>
          <cell r="BM78" t="str">
            <v/>
          </cell>
        </row>
        <row r="79">
          <cell r="F79" t="str">
            <v/>
          </cell>
          <cell r="H79" t="str">
            <v/>
          </cell>
          <cell r="I79" t="str">
            <v/>
          </cell>
          <cell r="J79" t="str">
            <v/>
          </cell>
          <cell r="Q79" t="str">
            <v/>
          </cell>
          <cell r="R79" t="str">
            <v/>
          </cell>
          <cell r="U79" t="str">
            <v/>
          </cell>
          <cell r="V79" t="str">
            <v/>
          </cell>
          <cell r="W79" t="str">
            <v/>
          </cell>
          <cell r="AD79" t="str">
            <v/>
          </cell>
          <cell r="AE79" t="str">
            <v/>
          </cell>
          <cell r="AF79" t="str">
            <v/>
          </cell>
          <cell r="AG79" t="str">
            <v/>
          </cell>
          <cell r="AI79" t="str">
            <v/>
          </cell>
          <cell r="AJ79" t="str">
            <v/>
          </cell>
          <cell r="AK79" t="str">
            <v/>
          </cell>
          <cell r="AL79" t="str">
            <v/>
          </cell>
          <cell r="AM79" t="str">
            <v/>
          </cell>
          <cell r="AN79" t="str">
            <v/>
          </cell>
          <cell r="AP79" t="str">
            <v/>
          </cell>
          <cell r="AQ79" t="str">
            <v/>
          </cell>
          <cell r="AR79" t="str">
            <v/>
          </cell>
          <cell r="AS79" t="str">
            <v/>
          </cell>
          <cell r="AT79" t="str">
            <v/>
          </cell>
          <cell r="AU79" t="str">
            <v/>
          </cell>
          <cell r="AV79" t="str">
            <v/>
          </cell>
          <cell r="AW79" t="str">
            <v/>
          </cell>
          <cell r="AX79" t="str">
            <v/>
          </cell>
          <cell r="BD79" t="str">
            <v/>
          </cell>
          <cell r="BE79" t="str">
            <v/>
          </cell>
          <cell r="BF79" t="str">
            <v/>
          </cell>
          <cell r="BK79" t="str">
            <v/>
          </cell>
          <cell r="BL79" t="str">
            <v/>
          </cell>
          <cell r="BM79" t="str">
            <v/>
          </cell>
        </row>
        <row r="80">
          <cell r="F80" t="str">
            <v/>
          </cell>
          <cell r="H80" t="str">
            <v/>
          </cell>
          <cell r="I80" t="str">
            <v/>
          </cell>
          <cell r="J80" t="str">
            <v/>
          </cell>
          <cell r="Q80" t="str">
            <v/>
          </cell>
          <cell r="R80" t="str">
            <v/>
          </cell>
          <cell r="U80" t="str">
            <v/>
          </cell>
          <cell r="V80" t="str">
            <v/>
          </cell>
          <cell r="W80" t="str">
            <v/>
          </cell>
          <cell r="AD80" t="str">
            <v/>
          </cell>
          <cell r="AE80" t="str">
            <v/>
          </cell>
          <cell r="AF80" t="str">
            <v/>
          </cell>
          <cell r="AG80" t="str">
            <v/>
          </cell>
          <cell r="AI80" t="str">
            <v/>
          </cell>
          <cell r="AJ80" t="str">
            <v/>
          </cell>
          <cell r="AK80" t="str">
            <v/>
          </cell>
          <cell r="AL80" t="str">
            <v/>
          </cell>
          <cell r="AM80" t="str">
            <v/>
          </cell>
          <cell r="AN80" t="str">
            <v/>
          </cell>
          <cell r="AP80" t="str">
            <v/>
          </cell>
          <cell r="AQ80" t="str">
            <v/>
          </cell>
          <cell r="AR80" t="str">
            <v/>
          </cell>
          <cell r="AS80" t="str">
            <v/>
          </cell>
          <cell r="AT80" t="str">
            <v/>
          </cell>
          <cell r="AU80" t="str">
            <v/>
          </cell>
          <cell r="AV80" t="str">
            <v/>
          </cell>
          <cell r="AW80" t="str">
            <v/>
          </cell>
          <cell r="AX80" t="str">
            <v/>
          </cell>
          <cell r="BD80" t="str">
            <v/>
          </cell>
          <cell r="BE80" t="str">
            <v/>
          </cell>
          <cell r="BF80" t="str">
            <v/>
          </cell>
          <cell r="BK80" t="str">
            <v/>
          </cell>
          <cell r="BL80" t="str">
            <v/>
          </cell>
          <cell r="BM80" t="str">
            <v/>
          </cell>
        </row>
        <row r="81">
          <cell r="F81" t="str">
            <v/>
          </cell>
          <cell r="H81" t="str">
            <v/>
          </cell>
          <cell r="I81" t="str">
            <v/>
          </cell>
          <cell r="J81" t="str">
            <v/>
          </cell>
          <cell r="Q81" t="str">
            <v/>
          </cell>
          <cell r="R81" t="str">
            <v/>
          </cell>
          <cell r="U81" t="str">
            <v/>
          </cell>
          <cell r="V81" t="str">
            <v/>
          </cell>
          <cell r="W81" t="str">
            <v/>
          </cell>
          <cell r="AD81" t="str">
            <v/>
          </cell>
          <cell r="AE81" t="str">
            <v/>
          </cell>
          <cell r="AF81" t="str">
            <v/>
          </cell>
          <cell r="AG81" t="str">
            <v/>
          </cell>
          <cell r="AI81" t="str">
            <v/>
          </cell>
          <cell r="AJ81" t="str">
            <v/>
          </cell>
          <cell r="AK81" t="str">
            <v/>
          </cell>
          <cell r="AL81" t="str">
            <v/>
          </cell>
          <cell r="AM81" t="str">
            <v/>
          </cell>
          <cell r="AN81" t="str">
            <v/>
          </cell>
          <cell r="AP81" t="str">
            <v/>
          </cell>
          <cell r="AQ81" t="str">
            <v/>
          </cell>
          <cell r="AR81" t="str">
            <v/>
          </cell>
          <cell r="AS81" t="str">
            <v/>
          </cell>
          <cell r="AT81" t="str">
            <v/>
          </cell>
          <cell r="AU81" t="str">
            <v/>
          </cell>
          <cell r="AV81" t="str">
            <v/>
          </cell>
          <cell r="AW81" t="str">
            <v/>
          </cell>
          <cell r="AX81" t="str">
            <v/>
          </cell>
          <cell r="BD81" t="str">
            <v/>
          </cell>
          <cell r="BE81" t="str">
            <v/>
          </cell>
          <cell r="BF81" t="str">
            <v/>
          </cell>
          <cell r="BK81" t="str">
            <v/>
          </cell>
          <cell r="BL81" t="str">
            <v/>
          </cell>
          <cell r="BM81" t="str">
            <v/>
          </cell>
        </row>
        <row r="82">
          <cell r="F82" t="str">
            <v/>
          </cell>
          <cell r="H82" t="str">
            <v/>
          </cell>
          <cell r="I82" t="str">
            <v/>
          </cell>
          <cell r="J82" t="str">
            <v/>
          </cell>
          <cell r="Q82" t="str">
            <v/>
          </cell>
          <cell r="R82" t="str">
            <v/>
          </cell>
          <cell r="U82" t="str">
            <v/>
          </cell>
          <cell r="V82" t="str">
            <v/>
          </cell>
          <cell r="W82" t="str">
            <v/>
          </cell>
          <cell r="AD82" t="str">
            <v/>
          </cell>
          <cell r="AE82" t="str">
            <v/>
          </cell>
          <cell r="AF82" t="str">
            <v/>
          </cell>
          <cell r="AG82" t="str">
            <v/>
          </cell>
          <cell r="AI82" t="str">
            <v/>
          </cell>
          <cell r="AJ82" t="str">
            <v/>
          </cell>
          <cell r="AK82" t="str">
            <v/>
          </cell>
          <cell r="AL82" t="str">
            <v/>
          </cell>
          <cell r="AM82" t="str">
            <v/>
          </cell>
          <cell r="AN82" t="str">
            <v/>
          </cell>
          <cell r="AP82" t="str">
            <v/>
          </cell>
          <cell r="AQ82" t="str">
            <v/>
          </cell>
          <cell r="AR82" t="str">
            <v/>
          </cell>
          <cell r="AS82" t="str">
            <v/>
          </cell>
          <cell r="AT82" t="str">
            <v/>
          </cell>
          <cell r="AU82" t="str">
            <v/>
          </cell>
          <cell r="AV82" t="str">
            <v/>
          </cell>
          <cell r="AW82" t="str">
            <v/>
          </cell>
          <cell r="AX82" t="str">
            <v/>
          </cell>
          <cell r="BD82" t="str">
            <v/>
          </cell>
          <cell r="BE82" t="str">
            <v/>
          </cell>
          <cell r="BF82" t="str">
            <v/>
          </cell>
          <cell r="BK82" t="str">
            <v/>
          </cell>
          <cell r="BL82" t="str">
            <v/>
          </cell>
          <cell r="BM82" t="str">
            <v/>
          </cell>
        </row>
        <row r="83">
          <cell r="F83" t="str">
            <v/>
          </cell>
          <cell r="H83" t="str">
            <v/>
          </cell>
          <cell r="I83" t="str">
            <v/>
          </cell>
          <cell r="J83" t="str">
            <v/>
          </cell>
          <cell r="Q83" t="str">
            <v/>
          </cell>
          <cell r="R83" t="str">
            <v/>
          </cell>
          <cell r="U83" t="str">
            <v/>
          </cell>
          <cell r="V83" t="str">
            <v/>
          </cell>
          <cell r="W83" t="str">
            <v/>
          </cell>
          <cell r="AD83" t="str">
            <v/>
          </cell>
          <cell r="AE83" t="str">
            <v/>
          </cell>
          <cell r="AF83" t="str">
            <v/>
          </cell>
          <cell r="AG83" t="str">
            <v/>
          </cell>
          <cell r="AI83" t="str">
            <v/>
          </cell>
          <cell r="AJ83" t="str">
            <v/>
          </cell>
          <cell r="AK83" t="str">
            <v/>
          </cell>
          <cell r="AL83" t="str">
            <v/>
          </cell>
          <cell r="AM83" t="str">
            <v/>
          </cell>
          <cell r="AN83" t="str">
            <v/>
          </cell>
          <cell r="AP83" t="str">
            <v/>
          </cell>
          <cell r="AQ83" t="str">
            <v/>
          </cell>
          <cell r="AR83" t="str">
            <v/>
          </cell>
          <cell r="AS83" t="str">
            <v/>
          </cell>
          <cell r="AT83" t="str">
            <v/>
          </cell>
          <cell r="AU83" t="str">
            <v/>
          </cell>
          <cell r="AV83" t="str">
            <v/>
          </cell>
          <cell r="AW83" t="str">
            <v/>
          </cell>
          <cell r="AX83" t="str">
            <v/>
          </cell>
          <cell r="BD83" t="str">
            <v/>
          </cell>
          <cell r="BE83" t="str">
            <v/>
          </cell>
          <cell r="BF83" t="str">
            <v/>
          </cell>
          <cell r="BK83" t="str">
            <v/>
          </cell>
          <cell r="BL83" t="str">
            <v/>
          </cell>
          <cell r="BM83" t="str">
            <v/>
          </cell>
        </row>
        <row r="84">
          <cell r="F84" t="str">
            <v/>
          </cell>
          <cell r="H84" t="str">
            <v/>
          </cell>
          <cell r="I84" t="str">
            <v/>
          </cell>
          <cell r="J84" t="str">
            <v/>
          </cell>
          <cell r="Q84" t="str">
            <v/>
          </cell>
          <cell r="R84" t="str">
            <v/>
          </cell>
          <cell r="U84" t="str">
            <v/>
          </cell>
          <cell r="V84" t="str">
            <v/>
          </cell>
          <cell r="W84" t="str">
            <v/>
          </cell>
          <cell r="AD84" t="str">
            <v/>
          </cell>
          <cell r="AE84" t="str">
            <v/>
          </cell>
          <cell r="AF84" t="str">
            <v/>
          </cell>
          <cell r="AG84" t="str">
            <v/>
          </cell>
          <cell r="AI84" t="str">
            <v/>
          </cell>
          <cell r="AJ84" t="str">
            <v/>
          </cell>
          <cell r="AK84" t="str">
            <v/>
          </cell>
          <cell r="AL84" t="str">
            <v/>
          </cell>
          <cell r="AM84" t="str">
            <v/>
          </cell>
          <cell r="AN84" t="str">
            <v/>
          </cell>
          <cell r="AP84" t="str">
            <v/>
          </cell>
          <cell r="AQ84" t="str">
            <v/>
          </cell>
          <cell r="AR84" t="str">
            <v/>
          </cell>
          <cell r="AS84" t="str">
            <v/>
          </cell>
          <cell r="AT84" t="str">
            <v/>
          </cell>
          <cell r="AU84" t="str">
            <v/>
          </cell>
          <cell r="AV84" t="str">
            <v/>
          </cell>
          <cell r="AW84" t="str">
            <v/>
          </cell>
          <cell r="AX84" t="str">
            <v/>
          </cell>
          <cell r="BD84" t="str">
            <v/>
          </cell>
          <cell r="BE84" t="str">
            <v/>
          </cell>
          <cell r="BF84" t="str">
            <v/>
          </cell>
          <cell r="BK84" t="str">
            <v/>
          </cell>
          <cell r="BL84" t="str">
            <v/>
          </cell>
          <cell r="BM84" t="str">
            <v/>
          </cell>
        </row>
        <row r="85">
          <cell r="F85" t="str">
            <v/>
          </cell>
          <cell r="H85" t="str">
            <v/>
          </cell>
          <cell r="I85" t="str">
            <v/>
          </cell>
          <cell r="J85" t="str">
            <v/>
          </cell>
          <cell r="Q85" t="str">
            <v/>
          </cell>
          <cell r="R85" t="str">
            <v/>
          </cell>
          <cell r="U85" t="str">
            <v/>
          </cell>
          <cell r="V85" t="str">
            <v/>
          </cell>
          <cell r="W85" t="str">
            <v/>
          </cell>
          <cell r="AD85" t="str">
            <v/>
          </cell>
          <cell r="AE85" t="str">
            <v/>
          </cell>
          <cell r="AF85" t="str">
            <v/>
          </cell>
          <cell r="AG85" t="str">
            <v/>
          </cell>
          <cell r="AI85" t="str">
            <v/>
          </cell>
          <cell r="AJ85" t="str">
            <v/>
          </cell>
          <cell r="AK85" t="str">
            <v/>
          </cell>
          <cell r="AL85" t="str">
            <v/>
          </cell>
          <cell r="AM85" t="str">
            <v/>
          </cell>
          <cell r="AN85" t="str">
            <v/>
          </cell>
          <cell r="AP85" t="str">
            <v/>
          </cell>
          <cell r="AQ85" t="str">
            <v/>
          </cell>
          <cell r="AR85" t="str">
            <v/>
          </cell>
          <cell r="AS85" t="str">
            <v/>
          </cell>
          <cell r="AT85" t="str">
            <v/>
          </cell>
          <cell r="AU85" t="str">
            <v/>
          </cell>
          <cell r="AV85" t="str">
            <v/>
          </cell>
          <cell r="AW85" t="str">
            <v/>
          </cell>
          <cell r="AX85" t="str">
            <v/>
          </cell>
          <cell r="BD85" t="str">
            <v/>
          </cell>
          <cell r="BE85" t="str">
            <v/>
          </cell>
          <cell r="BF85" t="str">
            <v/>
          </cell>
          <cell r="BK85" t="str">
            <v/>
          </cell>
          <cell r="BL85" t="str">
            <v/>
          </cell>
          <cell r="BM85" t="str">
            <v/>
          </cell>
        </row>
        <row r="86">
          <cell r="F86" t="str">
            <v/>
          </cell>
          <cell r="H86" t="str">
            <v/>
          </cell>
          <cell r="I86" t="str">
            <v/>
          </cell>
          <cell r="J86" t="str">
            <v/>
          </cell>
          <cell r="Q86" t="str">
            <v/>
          </cell>
          <cell r="R86" t="str">
            <v/>
          </cell>
          <cell r="U86" t="str">
            <v/>
          </cell>
          <cell r="V86" t="str">
            <v/>
          </cell>
          <cell r="W86" t="str">
            <v/>
          </cell>
          <cell r="AD86" t="str">
            <v/>
          </cell>
          <cell r="AE86" t="str">
            <v/>
          </cell>
          <cell r="AF86" t="str">
            <v/>
          </cell>
          <cell r="AG86" t="str">
            <v/>
          </cell>
          <cell r="AI86" t="str">
            <v/>
          </cell>
          <cell r="AJ86" t="str">
            <v/>
          </cell>
          <cell r="AK86" t="str">
            <v/>
          </cell>
          <cell r="AL86" t="str">
            <v/>
          </cell>
          <cell r="AM86" t="str">
            <v/>
          </cell>
          <cell r="AN86" t="str">
            <v/>
          </cell>
          <cell r="AP86" t="str">
            <v/>
          </cell>
          <cell r="AQ86" t="str">
            <v/>
          </cell>
          <cell r="AR86" t="str">
            <v/>
          </cell>
          <cell r="AS86" t="str">
            <v/>
          </cell>
          <cell r="AT86" t="str">
            <v/>
          </cell>
          <cell r="AU86" t="str">
            <v/>
          </cell>
          <cell r="AV86" t="str">
            <v/>
          </cell>
          <cell r="AW86" t="str">
            <v/>
          </cell>
          <cell r="AX86" t="str">
            <v/>
          </cell>
          <cell r="BD86" t="str">
            <v/>
          </cell>
          <cell r="BE86" t="str">
            <v/>
          </cell>
          <cell r="BF86" t="str">
            <v/>
          </cell>
          <cell r="BK86" t="str">
            <v/>
          </cell>
          <cell r="BL86" t="str">
            <v/>
          </cell>
          <cell r="BM86" t="str">
            <v/>
          </cell>
        </row>
        <row r="87">
          <cell r="F87" t="str">
            <v/>
          </cell>
          <cell r="H87" t="str">
            <v/>
          </cell>
          <cell r="I87" t="str">
            <v/>
          </cell>
          <cell r="J87" t="str">
            <v/>
          </cell>
          <cell r="Q87" t="str">
            <v/>
          </cell>
          <cell r="R87" t="str">
            <v/>
          </cell>
          <cell r="U87" t="str">
            <v/>
          </cell>
          <cell r="V87" t="str">
            <v/>
          </cell>
          <cell r="W87" t="str">
            <v/>
          </cell>
          <cell r="AD87" t="str">
            <v/>
          </cell>
          <cell r="AE87" t="str">
            <v/>
          </cell>
          <cell r="AF87" t="str">
            <v/>
          </cell>
          <cell r="AG87" t="str">
            <v/>
          </cell>
          <cell r="AI87" t="str">
            <v/>
          </cell>
          <cell r="AJ87" t="str">
            <v/>
          </cell>
          <cell r="AK87" t="str">
            <v/>
          </cell>
          <cell r="AL87" t="str">
            <v/>
          </cell>
          <cell r="AM87" t="str">
            <v/>
          </cell>
          <cell r="AN87" t="str">
            <v/>
          </cell>
          <cell r="AP87" t="str">
            <v/>
          </cell>
          <cell r="AQ87" t="str">
            <v/>
          </cell>
          <cell r="AR87" t="str">
            <v/>
          </cell>
          <cell r="AS87" t="str">
            <v/>
          </cell>
          <cell r="AT87" t="str">
            <v/>
          </cell>
          <cell r="AU87" t="str">
            <v/>
          </cell>
          <cell r="AV87" t="str">
            <v/>
          </cell>
          <cell r="AW87" t="str">
            <v/>
          </cell>
          <cell r="AX87" t="str">
            <v/>
          </cell>
          <cell r="BD87" t="str">
            <v/>
          </cell>
          <cell r="BE87" t="str">
            <v/>
          </cell>
          <cell r="BF87" t="str">
            <v/>
          </cell>
          <cell r="BK87" t="str">
            <v/>
          </cell>
          <cell r="BL87" t="str">
            <v/>
          </cell>
          <cell r="BM87" t="str">
            <v/>
          </cell>
        </row>
        <row r="88">
          <cell r="F88" t="str">
            <v/>
          </cell>
          <cell r="H88" t="str">
            <v/>
          </cell>
          <cell r="I88" t="str">
            <v/>
          </cell>
          <cell r="J88" t="str">
            <v/>
          </cell>
          <cell r="Q88" t="str">
            <v/>
          </cell>
          <cell r="R88" t="str">
            <v/>
          </cell>
          <cell r="U88" t="str">
            <v/>
          </cell>
          <cell r="V88" t="str">
            <v/>
          </cell>
          <cell r="W88" t="str">
            <v/>
          </cell>
          <cell r="AD88" t="str">
            <v/>
          </cell>
          <cell r="AE88" t="str">
            <v/>
          </cell>
          <cell r="AF88" t="str">
            <v/>
          </cell>
          <cell r="AG88" t="str">
            <v/>
          </cell>
          <cell r="AI88" t="str">
            <v/>
          </cell>
          <cell r="AJ88" t="str">
            <v/>
          </cell>
          <cell r="AK88" t="str">
            <v/>
          </cell>
          <cell r="AL88" t="str">
            <v/>
          </cell>
          <cell r="AM88" t="str">
            <v/>
          </cell>
          <cell r="AN88" t="str">
            <v/>
          </cell>
          <cell r="AP88" t="str">
            <v/>
          </cell>
          <cell r="AQ88" t="str">
            <v/>
          </cell>
          <cell r="AR88" t="str">
            <v/>
          </cell>
          <cell r="AS88" t="str">
            <v/>
          </cell>
          <cell r="AT88" t="str">
            <v/>
          </cell>
          <cell r="AU88" t="str">
            <v/>
          </cell>
          <cell r="AV88" t="str">
            <v/>
          </cell>
          <cell r="AW88" t="str">
            <v/>
          </cell>
          <cell r="AX88" t="str">
            <v/>
          </cell>
          <cell r="BD88" t="str">
            <v/>
          </cell>
          <cell r="BE88" t="str">
            <v/>
          </cell>
          <cell r="BF88" t="str">
            <v/>
          </cell>
          <cell r="BK88" t="str">
            <v/>
          </cell>
          <cell r="BL88" t="str">
            <v/>
          </cell>
          <cell r="BM88" t="str">
            <v/>
          </cell>
        </row>
        <row r="89">
          <cell r="F89" t="str">
            <v/>
          </cell>
          <cell r="H89" t="str">
            <v/>
          </cell>
          <cell r="I89" t="str">
            <v/>
          </cell>
          <cell r="J89" t="str">
            <v/>
          </cell>
          <cell r="Q89" t="str">
            <v/>
          </cell>
          <cell r="R89" t="str">
            <v/>
          </cell>
          <cell r="U89" t="str">
            <v/>
          </cell>
          <cell r="V89" t="str">
            <v/>
          </cell>
          <cell r="W89" t="str">
            <v/>
          </cell>
          <cell r="AD89" t="str">
            <v/>
          </cell>
          <cell r="AE89" t="str">
            <v/>
          </cell>
          <cell r="AF89" t="str">
            <v/>
          </cell>
          <cell r="AG89" t="str">
            <v/>
          </cell>
          <cell r="AI89" t="str">
            <v/>
          </cell>
          <cell r="AJ89" t="str">
            <v/>
          </cell>
          <cell r="AK89" t="str">
            <v/>
          </cell>
          <cell r="AL89" t="str">
            <v/>
          </cell>
          <cell r="AM89" t="str">
            <v/>
          </cell>
          <cell r="AN89" t="str">
            <v/>
          </cell>
          <cell r="AP89" t="str">
            <v/>
          </cell>
          <cell r="AQ89" t="str">
            <v/>
          </cell>
          <cell r="AR89" t="str">
            <v/>
          </cell>
          <cell r="AS89" t="str">
            <v/>
          </cell>
          <cell r="AT89" t="str">
            <v/>
          </cell>
          <cell r="AU89" t="str">
            <v/>
          </cell>
          <cell r="AV89" t="str">
            <v/>
          </cell>
          <cell r="AW89" t="str">
            <v/>
          </cell>
          <cell r="AX89" t="str">
            <v/>
          </cell>
          <cell r="BD89" t="str">
            <v/>
          </cell>
          <cell r="BE89" t="str">
            <v/>
          </cell>
          <cell r="BF89" t="str">
            <v/>
          </cell>
          <cell r="BK89" t="str">
            <v/>
          </cell>
          <cell r="BL89" t="str">
            <v/>
          </cell>
          <cell r="BM89" t="str">
            <v/>
          </cell>
        </row>
        <row r="90">
          <cell r="F90" t="str">
            <v/>
          </cell>
          <cell r="H90" t="str">
            <v/>
          </cell>
          <cell r="I90" t="str">
            <v/>
          </cell>
          <cell r="J90" t="str">
            <v/>
          </cell>
          <cell r="Q90" t="str">
            <v/>
          </cell>
          <cell r="R90" t="str">
            <v/>
          </cell>
          <cell r="U90" t="str">
            <v/>
          </cell>
          <cell r="V90" t="str">
            <v/>
          </cell>
          <cell r="W90" t="str">
            <v/>
          </cell>
          <cell r="AD90" t="str">
            <v/>
          </cell>
          <cell r="AE90" t="str">
            <v/>
          </cell>
          <cell r="AF90" t="str">
            <v/>
          </cell>
          <cell r="AG90" t="str">
            <v/>
          </cell>
          <cell r="AI90" t="str">
            <v/>
          </cell>
          <cell r="AJ90" t="str">
            <v/>
          </cell>
          <cell r="AK90" t="str">
            <v/>
          </cell>
          <cell r="AL90" t="str">
            <v/>
          </cell>
          <cell r="AM90" t="str">
            <v/>
          </cell>
          <cell r="AN90" t="str">
            <v/>
          </cell>
          <cell r="AP90" t="str">
            <v/>
          </cell>
          <cell r="AQ90" t="str">
            <v/>
          </cell>
          <cell r="AR90" t="str">
            <v/>
          </cell>
          <cell r="AS90" t="str">
            <v/>
          </cell>
          <cell r="AT90" t="str">
            <v/>
          </cell>
          <cell r="AU90" t="str">
            <v/>
          </cell>
          <cell r="AV90" t="str">
            <v/>
          </cell>
          <cell r="AW90" t="str">
            <v/>
          </cell>
          <cell r="AX90" t="str">
            <v/>
          </cell>
          <cell r="BD90" t="str">
            <v/>
          </cell>
          <cell r="BE90" t="str">
            <v/>
          </cell>
          <cell r="BF90" t="str">
            <v/>
          </cell>
          <cell r="BK90" t="str">
            <v/>
          </cell>
          <cell r="BL90" t="str">
            <v/>
          </cell>
          <cell r="BM90" t="str">
            <v/>
          </cell>
        </row>
        <row r="91">
          <cell r="F91" t="str">
            <v/>
          </cell>
          <cell r="H91" t="str">
            <v/>
          </cell>
          <cell r="I91" t="str">
            <v/>
          </cell>
          <cell r="J91" t="str">
            <v/>
          </cell>
          <cell r="Q91" t="str">
            <v/>
          </cell>
          <cell r="R91" t="str">
            <v/>
          </cell>
          <cell r="U91" t="str">
            <v/>
          </cell>
          <cell r="V91" t="str">
            <v/>
          </cell>
          <cell r="W91" t="str">
            <v/>
          </cell>
          <cell r="AD91" t="str">
            <v/>
          </cell>
          <cell r="AE91" t="str">
            <v/>
          </cell>
          <cell r="AF91" t="str">
            <v/>
          </cell>
          <cell r="AG91" t="str">
            <v/>
          </cell>
          <cell r="AI91" t="str">
            <v/>
          </cell>
          <cell r="AJ91" t="str">
            <v/>
          </cell>
          <cell r="AK91" t="str">
            <v/>
          </cell>
          <cell r="AL91" t="str">
            <v/>
          </cell>
          <cell r="AM91" t="str">
            <v/>
          </cell>
          <cell r="AN91" t="str">
            <v/>
          </cell>
          <cell r="AP91" t="str">
            <v/>
          </cell>
          <cell r="AQ91" t="str">
            <v/>
          </cell>
          <cell r="AR91" t="str">
            <v/>
          </cell>
          <cell r="AS91" t="str">
            <v/>
          </cell>
          <cell r="AT91" t="str">
            <v/>
          </cell>
          <cell r="AU91" t="str">
            <v/>
          </cell>
          <cell r="AV91" t="str">
            <v/>
          </cell>
          <cell r="AW91" t="str">
            <v/>
          </cell>
          <cell r="AX91" t="str">
            <v/>
          </cell>
          <cell r="BD91" t="str">
            <v/>
          </cell>
          <cell r="BE91" t="str">
            <v/>
          </cell>
          <cell r="BF91" t="str">
            <v/>
          </cell>
          <cell r="BK91" t="str">
            <v/>
          </cell>
          <cell r="BL91" t="str">
            <v/>
          </cell>
          <cell r="BM91" t="str">
            <v/>
          </cell>
        </row>
        <row r="92">
          <cell r="F92" t="str">
            <v/>
          </cell>
          <cell r="H92" t="str">
            <v/>
          </cell>
          <cell r="I92" t="str">
            <v/>
          </cell>
          <cell r="J92" t="str">
            <v/>
          </cell>
          <cell r="Q92" t="str">
            <v/>
          </cell>
          <cell r="R92" t="str">
            <v/>
          </cell>
          <cell r="U92" t="str">
            <v/>
          </cell>
          <cell r="V92" t="str">
            <v/>
          </cell>
          <cell r="W92" t="str">
            <v/>
          </cell>
          <cell r="AD92" t="str">
            <v/>
          </cell>
          <cell r="AE92" t="str">
            <v/>
          </cell>
          <cell r="AF92" t="str">
            <v/>
          </cell>
          <cell r="AG92" t="str">
            <v/>
          </cell>
          <cell r="AI92" t="str">
            <v/>
          </cell>
          <cell r="AJ92" t="str">
            <v/>
          </cell>
          <cell r="AK92" t="str">
            <v/>
          </cell>
          <cell r="AL92" t="str">
            <v/>
          </cell>
          <cell r="AM92" t="str">
            <v/>
          </cell>
          <cell r="AN92" t="str">
            <v/>
          </cell>
          <cell r="AP92" t="str">
            <v/>
          </cell>
          <cell r="AQ92" t="str">
            <v/>
          </cell>
          <cell r="AR92" t="str">
            <v/>
          </cell>
          <cell r="AS92" t="str">
            <v/>
          </cell>
          <cell r="AT92" t="str">
            <v/>
          </cell>
          <cell r="AU92" t="str">
            <v/>
          </cell>
          <cell r="AV92" t="str">
            <v/>
          </cell>
          <cell r="AW92" t="str">
            <v/>
          </cell>
          <cell r="AX92" t="str">
            <v/>
          </cell>
          <cell r="BD92" t="str">
            <v/>
          </cell>
          <cell r="BE92" t="str">
            <v/>
          </cell>
          <cell r="BF92" t="str">
            <v/>
          </cell>
          <cell r="BK92" t="str">
            <v/>
          </cell>
          <cell r="BL92" t="str">
            <v/>
          </cell>
          <cell r="BM92" t="str">
            <v/>
          </cell>
        </row>
        <row r="93">
          <cell r="F93" t="str">
            <v/>
          </cell>
          <cell r="H93" t="str">
            <v/>
          </cell>
          <cell r="I93" t="str">
            <v/>
          </cell>
          <cell r="J93" t="str">
            <v/>
          </cell>
          <cell r="Q93" t="str">
            <v/>
          </cell>
          <cell r="R93" t="str">
            <v/>
          </cell>
          <cell r="U93" t="str">
            <v/>
          </cell>
          <cell r="V93" t="str">
            <v/>
          </cell>
          <cell r="W93" t="str">
            <v/>
          </cell>
          <cell r="AD93" t="str">
            <v/>
          </cell>
          <cell r="AE93" t="str">
            <v/>
          </cell>
          <cell r="AF93" t="str">
            <v/>
          </cell>
          <cell r="AG93" t="str">
            <v/>
          </cell>
          <cell r="AI93" t="str">
            <v/>
          </cell>
          <cell r="AJ93" t="str">
            <v/>
          </cell>
          <cell r="AK93" t="str">
            <v/>
          </cell>
          <cell r="AL93" t="str">
            <v/>
          </cell>
          <cell r="AM93" t="str">
            <v/>
          </cell>
          <cell r="AN93" t="str">
            <v/>
          </cell>
          <cell r="AP93" t="str">
            <v/>
          </cell>
          <cell r="AQ93" t="str">
            <v/>
          </cell>
          <cell r="AR93" t="str">
            <v/>
          </cell>
          <cell r="AS93" t="str">
            <v/>
          </cell>
          <cell r="AT93" t="str">
            <v/>
          </cell>
          <cell r="AU93" t="str">
            <v/>
          </cell>
          <cell r="AV93" t="str">
            <v/>
          </cell>
          <cell r="AW93" t="str">
            <v/>
          </cell>
          <cell r="AX93" t="str">
            <v/>
          </cell>
          <cell r="BD93" t="str">
            <v/>
          </cell>
          <cell r="BE93" t="str">
            <v/>
          </cell>
          <cell r="BF93" t="str">
            <v/>
          </cell>
          <cell r="BK93" t="str">
            <v/>
          </cell>
          <cell r="BL93" t="str">
            <v/>
          </cell>
          <cell r="BM93" t="str">
            <v/>
          </cell>
        </row>
        <row r="94">
          <cell r="F94" t="str">
            <v/>
          </cell>
          <cell r="H94" t="str">
            <v/>
          </cell>
          <cell r="I94" t="str">
            <v/>
          </cell>
          <cell r="J94" t="str">
            <v/>
          </cell>
          <cell r="Q94" t="str">
            <v/>
          </cell>
          <cell r="R94" t="str">
            <v/>
          </cell>
          <cell r="U94" t="str">
            <v/>
          </cell>
          <cell r="V94" t="str">
            <v/>
          </cell>
          <cell r="W94" t="str">
            <v/>
          </cell>
          <cell r="AD94" t="str">
            <v/>
          </cell>
          <cell r="AE94" t="str">
            <v/>
          </cell>
          <cell r="AF94" t="str">
            <v/>
          </cell>
          <cell r="AG94" t="str">
            <v/>
          </cell>
          <cell r="AI94" t="str">
            <v/>
          </cell>
          <cell r="AJ94" t="str">
            <v/>
          </cell>
          <cell r="AK94" t="str">
            <v/>
          </cell>
          <cell r="AL94" t="str">
            <v/>
          </cell>
          <cell r="AM94" t="str">
            <v/>
          </cell>
          <cell r="AN94" t="str">
            <v/>
          </cell>
          <cell r="AP94" t="str">
            <v/>
          </cell>
          <cell r="AQ94" t="str">
            <v/>
          </cell>
          <cell r="AR94" t="str">
            <v/>
          </cell>
          <cell r="AS94" t="str">
            <v/>
          </cell>
          <cell r="AT94" t="str">
            <v/>
          </cell>
          <cell r="AU94" t="str">
            <v/>
          </cell>
          <cell r="AV94" t="str">
            <v/>
          </cell>
          <cell r="AW94" t="str">
            <v/>
          </cell>
          <cell r="AX94" t="str">
            <v/>
          </cell>
          <cell r="BD94" t="str">
            <v/>
          </cell>
          <cell r="BE94" t="str">
            <v/>
          </cell>
          <cell r="BF94" t="str">
            <v/>
          </cell>
          <cell r="BK94" t="str">
            <v/>
          </cell>
          <cell r="BL94" t="str">
            <v/>
          </cell>
          <cell r="BM94" t="str">
            <v/>
          </cell>
        </row>
        <row r="95">
          <cell r="F95" t="str">
            <v/>
          </cell>
          <cell r="H95" t="str">
            <v/>
          </cell>
          <cell r="I95" t="str">
            <v/>
          </cell>
          <cell r="J95" t="str">
            <v/>
          </cell>
          <cell r="Q95" t="str">
            <v/>
          </cell>
          <cell r="R95" t="str">
            <v/>
          </cell>
          <cell r="U95" t="str">
            <v/>
          </cell>
          <cell r="V95" t="str">
            <v/>
          </cell>
          <cell r="W95" t="str">
            <v/>
          </cell>
          <cell r="AD95" t="str">
            <v/>
          </cell>
          <cell r="AE95" t="str">
            <v/>
          </cell>
          <cell r="AF95" t="str">
            <v/>
          </cell>
          <cell r="AG95" t="str">
            <v/>
          </cell>
          <cell r="AI95" t="str">
            <v/>
          </cell>
          <cell r="AJ95" t="str">
            <v/>
          </cell>
          <cell r="AK95" t="str">
            <v/>
          </cell>
          <cell r="AL95" t="str">
            <v/>
          </cell>
          <cell r="AM95" t="str">
            <v/>
          </cell>
          <cell r="AN95" t="str">
            <v/>
          </cell>
          <cell r="AP95" t="str">
            <v/>
          </cell>
          <cell r="AQ95" t="str">
            <v/>
          </cell>
          <cell r="AR95" t="str">
            <v/>
          </cell>
          <cell r="AS95" t="str">
            <v/>
          </cell>
          <cell r="AT95" t="str">
            <v/>
          </cell>
          <cell r="AU95" t="str">
            <v/>
          </cell>
          <cell r="AV95" t="str">
            <v/>
          </cell>
          <cell r="AW95" t="str">
            <v/>
          </cell>
          <cell r="AX95" t="str">
            <v/>
          </cell>
          <cell r="BD95" t="str">
            <v/>
          </cell>
          <cell r="BE95" t="str">
            <v/>
          </cell>
          <cell r="BF95" t="str">
            <v/>
          </cell>
          <cell r="BK95" t="str">
            <v/>
          </cell>
          <cell r="BL95" t="str">
            <v/>
          </cell>
          <cell r="BM95" t="str">
            <v/>
          </cell>
        </row>
        <row r="96">
          <cell r="F96" t="str">
            <v/>
          </cell>
          <cell r="H96" t="str">
            <v/>
          </cell>
          <cell r="I96" t="str">
            <v/>
          </cell>
          <cell r="J96" t="str">
            <v/>
          </cell>
          <cell r="Q96" t="str">
            <v/>
          </cell>
          <cell r="R96" t="str">
            <v/>
          </cell>
          <cell r="U96" t="str">
            <v/>
          </cell>
          <cell r="V96" t="str">
            <v/>
          </cell>
          <cell r="W96" t="str">
            <v/>
          </cell>
          <cell r="AD96" t="str">
            <v/>
          </cell>
          <cell r="AE96" t="str">
            <v/>
          </cell>
          <cell r="AF96" t="str">
            <v/>
          </cell>
          <cell r="AG96" t="str">
            <v/>
          </cell>
          <cell r="AI96" t="str">
            <v/>
          </cell>
          <cell r="AJ96" t="str">
            <v/>
          </cell>
          <cell r="AK96" t="str">
            <v/>
          </cell>
          <cell r="AL96" t="str">
            <v/>
          </cell>
          <cell r="AM96" t="str">
            <v/>
          </cell>
          <cell r="AN96" t="str">
            <v/>
          </cell>
          <cell r="AP96" t="str">
            <v/>
          </cell>
          <cell r="AQ96" t="str">
            <v/>
          </cell>
          <cell r="AR96" t="str">
            <v/>
          </cell>
          <cell r="AS96" t="str">
            <v/>
          </cell>
          <cell r="AT96" t="str">
            <v/>
          </cell>
          <cell r="AU96" t="str">
            <v/>
          </cell>
          <cell r="AV96" t="str">
            <v/>
          </cell>
          <cell r="AW96" t="str">
            <v/>
          </cell>
          <cell r="AX96" t="str">
            <v/>
          </cell>
          <cell r="BD96" t="str">
            <v/>
          </cell>
          <cell r="BE96" t="str">
            <v/>
          </cell>
          <cell r="BF96" t="str">
            <v/>
          </cell>
          <cell r="BK96" t="str">
            <v/>
          </cell>
          <cell r="BL96" t="str">
            <v/>
          </cell>
          <cell r="BM96" t="str">
            <v/>
          </cell>
        </row>
        <row r="97">
          <cell r="F97" t="str">
            <v/>
          </cell>
          <cell r="H97" t="str">
            <v/>
          </cell>
          <cell r="I97" t="str">
            <v/>
          </cell>
          <cell r="J97" t="str">
            <v/>
          </cell>
          <cell r="Q97" t="str">
            <v/>
          </cell>
          <cell r="R97" t="str">
            <v/>
          </cell>
          <cell r="U97" t="str">
            <v/>
          </cell>
          <cell r="V97" t="str">
            <v/>
          </cell>
          <cell r="W97" t="str">
            <v/>
          </cell>
          <cell r="AD97" t="str">
            <v/>
          </cell>
          <cell r="AE97" t="str">
            <v/>
          </cell>
          <cell r="AF97" t="str">
            <v/>
          </cell>
          <cell r="AG97" t="str">
            <v/>
          </cell>
          <cell r="AI97" t="str">
            <v/>
          </cell>
          <cell r="AJ97" t="str">
            <v/>
          </cell>
          <cell r="AK97" t="str">
            <v/>
          </cell>
          <cell r="AL97" t="str">
            <v/>
          </cell>
          <cell r="AM97" t="str">
            <v/>
          </cell>
          <cell r="AN97" t="str">
            <v/>
          </cell>
          <cell r="AP97" t="str">
            <v/>
          </cell>
          <cell r="AQ97" t="str">
            <v/>
          </cell>
          <cell r="AR97" t="str">
            <v/>
          </cell>
          <cell r="AS97" t="str">
            <v/>
          </cell>
          <cell r="AT97" t="str">
            <v/>
          </cell>
          <cell r="AU97" t="str">
            <v/>
          </cell>
          <cell r="AV97" t="str">
            <v/>
          </cell>
          <cell r="AW97" t="str">
            <v/>
          </cell>
          <cell r="AX97" t="str">
            <v/>
          </cell>
          <cell r="BD97" t="str">
            <v/>
          </cell>
          <cell r="BE97" t="str">
            <v/>
          </cell>
          <cell r="BF97" t="str">
            <v/>
          </cell>
          <cell r="BK97" t="str">
            <v/>
          </cell>
          <cell r="BL97" t="str">
            <v/>
          </cell>
          <cell r="BM97" t="str">
            <v/>
          </cell>
        </row>
        <row r="98">
          <cell r="F98" t="str">
            <v/>
          </cell>
          <cell r="H98" t="str">
            <v/>
          </cell>
          <cell r="I98" t="str">
            <v/>
          </cell>
          <cell r="J98" t="str">
            <v/>
          </cell>
          <cell r="Q98" t="str">
            <v/>
          </cell>
          <cell r="R98" t="str">
            <v/>
          </cell>
          <cell r="U98" t="str">
            <v/>
          </cell>
          <cell r="V98" t="str">
            <v/>
          </cell>
          <cell r="W98" t="str">
            <v/>
          </cell>
          <cell r="AD98" t="str">
            <v/>
          </cell>
          <cell r="AE98" t="str">
            <v/>
          </cell>
          <cell r="AF98" t="str">
            <v/>
          </cell>
          <cell r="AG98" t="str">
            <v/>
          </cell>
          <cell r="AI98" t="str">
            <v/>
          </cell>
          <cell r="AJ98" t="str">
            <v/>
          </cell>
          <cell r="AK98" t="str">
            <v/>
          </cell>
          <cell r="AL98" t="str">
            <v/>
          </cell>
          <cell r="AM98" t="str">
            <v/>
          </cell>
          <cell r="AN98" t="str">
            <v/>
          </cell>
          <cell r="AP98" t="str">
            <v/>
          </cell>
          <cell r="AQ98" t="str">
            <v/>
          </cell>
          <cell r="AR98" t="str">
            <v/>
          </cell>
          <cell r="AS98" t="str">
            <v/>
          </cell>
          <cell r="AT98" t="str">
            <v/>
          </cell>
          <cell r="AU98" t="str">
            <v/>
          </cell>
          <cell r="AV98" t="str">
            <v/>
          </cell>
          <cell r="AW98" t="str">
            <v/>
          </cell>
          <cell r="AX98" t="str">
            <v/>
          </cell>
          <cell r="BD98" t="str">
            <v/>
          </cell>
          <cell r="BE98" t="str">
            <v/>
          </cell>
          <cell r="BF98" t="str">
            <v/>
          </cell>
          <cell r="BK98" t="str">
            <v/>
          </cell>
          <cell r="BL98" t="str">
            <v/>
          </cell>
          <cell r="BM98" t="str">
            <v/>
          </cell>
        </row>
        <row r="99">
          <cell r="F99" t="str">
            <v/>
          </cell>
          <cell r="H99" t="str">
            <v/>
          </cell>
          <cell r="I99" t="str">
            <v/>
          </cell>
          <cell r="J99" t="str">
            <v/>
          </cell>
          <cell r="Q99" t="str">
            <v/>
          </cell>
          <cell r="R99" t="str">
            <v/>
          </cell>
          <cell r="U99" t="str">
            <v/>
          </cell>
          <cell r="V99" t="str">
            <v/>
          </cell>
          <cell r="W99" t="str">
            <v/>
          </cell>
          <cell r="AD99" t="str">
            <v/>
          </cell>
          <cell r="AE99" t="str">
            <v/>
          </cell>
          <cell r="AF99" t="str">
            <v/>
          </cell>
          <cell r="AG99" t="str">
            <v/>
          </cell>
          <cell r="AI99" t="str">
            <v/>
          </cell>
          <cell r="AJ99" t="str">
            <v/>
          </cell>
          <cell r="AK99" t="str">
            <v/>
          </cell>
          <cell r="AL99" t="str">
            <v/>
          </cell>
          <cell r="AM99" t="str">
            <v/>
          </cell>
          <cell r="AN99" t="str">
            <v/>
          </cell>
          <cell r="AP99" t="str">
            <v/>
          </cell>
          <cell r="AQ99" t="str">
            <v/>
          </cell>
          <cell r="AR99" t="str">
            <v/>
          </cell>
          <cell r="AS99" t="str">
            <v/>
          </cell>
          <cell r="AT99" t="str">
            <v/>
          </cell>
          <cell r="AU99" t="str">
            <v/>
          </cell>
          <cell r="AV99" t="str">
            <v/>
          </cell>
          <cell r="AW99" t="str">
            <v/>
          </cell>
          <cell r="AX99" t="str">
            <v/>
          </cell>
          <cell r="BD99" t="str">
            <v/>
          </cell>
          <cell r="BE99" t="str">
            <v/>
          </cell>
          <cell r="BF99" t="str">
            <v/>
          </cell>
          <cell r="BK99" t="str">
            <v/>
          </cell>
          <cell r="BL99" t="str">
            <v/>
          </cell>
          <cell r="BM99" t="str">
            <v/>
          </cell>
        </row>
        <row r="100">
          <cell r="F100" t="str">
            <v/>
          </cell>
          <cell r="H100" t="str">
            <v/>
          </cell>
          <cell r="I100" t="str">
            <v/>
          </cell>
          <cell r="J100" t="str">
            <v/>
          </cell>
          <cell r="Q100" t="str">
            <v/>
          </cell>
          <cell r="R100" t="str">
            <v/>
          </cell>
          <cell r="U100" t="str">
            <v/>
          </cell>
          <cell r="V100" t="str">
            <v/>
          </cell>
          <cell r="W100" t="str">
            <v/>
          </cell>
          <cell r="AD100" t="str">
            <v/>
          </cell>
          <cell r="AE100" t="str">
            <v/>
          </cell>
          <cell r="AF100" t="str">
            <v/>
          </cell>
          <cell r="AG100" t="str">
            <v/>
          </cell>
          <cell r="AI100" t="str">
            <v/>
          </cell>
          <cell r="AJ100" t="str">
            <v/>
          </cell>
          <cell r="AK100" t="str">
            <v/>
          </cell>
          <cell r="AL100" t="str">
            <v/>
          </cell>
          <cell r="AM100" t="str">
            <v/>
          </cell>
          <cell r="AN100" t="str">
            <v/>
          </cell>
          <cell r="AP100" t="str">
            <v/>
          </cell>
          <cell r="AQ100" t="str">
            <v/>
          </cell>
          <cell r="AR100" t="str">
            <v/>
          </cell>
          <cell r="AS100" t="str">
            <v/>
          </cell>
          <cell r="AT100" t="str">
            <v/>
          </cell>
          <cell r="AU100" t="str">
            <v/>
          </cell>
          <cell r="AV100" t="str">
            <v/>
          </cell>
          <cell r="AW100" t="str">
            <v/>
          </cell>
          <cell r="AX100" t="str">
            <v/>
          </cell>
          <cell r="BD100" t="str">
            <v/>
          </cell>
          <cell r="BE100" t="str">
            <v/>
          </cell>
          <cell r="BF100" t="str">
            <v/>
          </cell>
          <cell r="BK100" t="str">
            <v/>
          </cell>
          <cell r="BL100" t="str">
            <v/>
          </cell>
          <cell r="BM100" t="str">
            <v/>
          </cell>
        </row>
        <row r="101">
          <cell r="F101" t="str">
            <v/>
          </cell>
          <cell r="H101" t="str">
            <v/>
          </cell>
          <cell r="I101" t="str">
            <v/>
          </cell>
          <cell r="J101" t="str">
            <v/>
          </cell>
          <cell r="Q101" t="str">
            <v/>
          </cell>
          <cell r="R101" t="str">
            <v/>
          </cell>
          <cell r="U101" t="str">
            <v/>
          </cell>
          <cell r="V101" t="str">
            <v/>
          </cell>
          <cell r="W101" t="str">
            <v/>
          </cell>
          <cell r="AD101" t="str">
            <v/>
          </cell>
          <cell r="AE101" t="str">
            <v/>
          </cell>
          <cell r="AF101" t="str">
            <v/>
          </cell>
          <cell r="AG101" t="str">
            <v/>
          </cell>
          <cell r="AI101" t="str">
            <v/>
          </cell>
          <cell r="AJ101" t="str">
            <v/>
          </cell>
          <cell r="AK101" t="str">
            <v/>
          </cell>
          <cell r="AL101" t="str">
            <v/>
          </cell>
          <cell r="AM101" t="str">
            <v/>
          </cell>
          <cell r="AN101" t="str">
            <v/>
          </cell>
          <cell r="AP101" t="str">
            <v/>
          </cell>
          <cell r="AQ101" t="str">
            <v/>
          </cell>
          <cell r="AR101" t="str">
            <v/>
          </cell>
          <cell r="AS101" t="str">
            <v/>
          </cell>
          <cell r="AT101" t="str">
            <v/>
          </cell>
          <cell r="AU101" t="str">
            <v/>
          </cell>
          <cell r="AV101" t="str">
            <v/>
          </cell>
          <cell r="AW101" t="str">
            <v/>
          </cell>
          <cell r="AX101" t="str">
            <v/>
          </cell>
          <cell r="BD101" t="str">
            <v/>
          </cell>
          <cell r="BE101" t="str">
            <v/>
          </cell>
          <cell r="BF101" t="str">
            <v/>
          </cell>
          <cell r="BK101" t="str">
            <v/>
          </cell>
          <cell r="BL101" t="str">
            <v/>
          </cell>
          <cell r="BM101" t="str">
            <v/>
          </cell>
        </row>
        <row r="102">
          <cell r="F102" t="str">
            <v/>
          </cell>
          <cell r="H102" t="str">
            <v/>
          </cell>
          <cell r="I102" t="str">
            <v/>
          </cell>
          <cell r="J102" t="str">
            <v/>
          </cell>
          <cell r="Q102" t="str">
            <v/>
          </cell>
          <cell r="R102" t="str">
            <v/>
          </cell>
          <cell r="U102" t="str">
            <v/>
          </cell>
          <cell r="V102" t="str">
            <v/>
          </cell>
          <cell r="W102" t="str">
            <v/>
          </cell>
          <cell r="AD102" t="str">
            <v/>
          </cell>
          <cell r="AE102" t="str">
            <v/>
          </cell>
          <cell r="AF102" t="str">
            <v/>
          </cell>
          <cell r="AG102" t="str">
            <v/>
          </cell>
          <cell r="AI102" t="str">
            <v/>
          </cell>
          <cell r="AJ102" t="str">
            <v/>
          </cell>
          <cell r="AK102" t="str">
            <v/>
          </cell>
          <cell r="AL102" t="str">
            <v/>
          </cell>
          <cell r="AM102" t="str">
            <v/>
          </cell>
          <cell r="AN102" t="str">
            <v/>
          </cell>
          <cell r="AP102" t="str">
            <v/>
          </cell>
          <cell r="AQ102" t="str">
            <v/>
          </cell>
          <cell r="AR102" t="str">
            <v/>
          </cell>
          <cell r="AS102" t="str">
            <v/>
          </cell>
          <cell r="AT102" t="str">
            <v/>
          </cell>
          <cell r="AU102" t="str">
            <v/>
          </cell>
          <cell r="AV102" t="str">
            <v/>
          </cell>
          <cell r="AW102" t="str">
            <v/>
          </cell>
          <cell r="AX102" t="str">
            <v/>
          </cell>
          <cell r="BD102" t="str">
            <v/>
          </cell>
          <cell r="BE102" t="str">
            <v/>
          </cell>
          <cell r="BF102" t="str">
            <v/>
          </cell>
          <cell r="BK102" t="str">
            <v/>
          </cell>
          <cell r="BL102" t="str">
            <v/>
          </cell>
          <cell r="BM102" t="str">
            <v/>
          </cell>
        </row>
        <row r="103">
          <cell r="F103" t="str">
            <v/>
          </cell>
          <cell r="H103" t="str">
            <v/>
          </cell>
          <cell r="I103" t="str">
            <v/>
          </cell>
          <cell r="J103" t="str">
            <v/>
          </cell>
          <cell r="Q103" t="str">
            <v/>
          </cell>
          <cell r="R103" t="str">
            <v/>
          </cell>
          <cell r="U103" t="str">
            <v/>
          </cell>
          <cell r="V103" t="str">
            <v/>
          </cell>
          <cell r="W103" t="str">
            <v/>
          </cell>
          <cell r="AD103" t="str">
            <v/>
          </cell>
          <cell r="AE103" t="str">
            <v/>
          </cell>
          <cell r="AF103" t="str">
            <v/>
          </cell>
          <cell r="AG103" t="str">
            <v/>
          </cell>
          <cell r="AI103" t="str">
            <v/>
          </cell>
          <cell r="AJ103" t="str">
            <v/>
          </cell>
          <cell r="AK103" t="str">
            <v/>
          </cell>
          <cell r="AL103" t="str">
            <v/>
          </cell>
          <cell r="AM103" t="str">
            <v/>
          </cell>
          <cell r="AN103" t="str">
            <v/>
          </cell>
          <cell r="AP103" t="str">
            <v/>
          </cell>
          <cell r="AQ103" t="str">
            <v/>
          </cell>
          <cell r="AR103" t="str">
            <v/>
          </cell>
          <cell r="AS103" t="str">
            <v/>
          </cell>
          <cell r="AT103" t="str">
            <v/>
          </cell>
          <cell r="AU103" t="str">
            <v/>
          </cell>
          <cell r="AV103" t="str">
            <v/>
          </cell>
          <cell r="AW103" t="str">
            <v/>
          </cell>
          <cell r="AX103" t="str">
            <v/>
          </cell>
          <cell r="BD103" t="str">
            <v/>
          </cell>
          <cell r="BE103" t="str">
            <v/>
          </cell>
          <cell r="BF103" t="str">
            <v/>
          </cell>
          <cell r="BK103" t="str">
            <v/>
          </cell>
          <cell r="BL103" t="str">
            <v/>
          </cell>
          <cell r="BM103" t="str">
            <v/>
          </cell>
        </row>
        <row r="104">
          <cell r="F104" t="str">
            <v/>
          </cell>
          <cell r="H104" t="str">
            <v/>
          </cell>
          <cell r="I104" t="str">
            <v/>
          </cell>
          <cell r="J104" t="str">
            <v/>
          </cell>
          <cell r="Q104" t="str">
            <v/>
          </cell>
          <cell r="R104" t="str">
            <v/>
          </cell>
          <cell r="U104" t="str">
            <v/>
          </cell>
          <cell r="V104" t="str">
            <v/>
          </cell>
          <cell r="W104" t="str">
            <v/>
          </cell>
          <cell r="AD104" t="str">
            <v/>
          </cell>
          <cell r="AE104" t="str">
            <v/>
          </cell>
          <cell r="AF104" t="str">
            <v/>
          </cell>
          <cell r="AG104" t="str">
            <v/>
          </cell>
          <cell r="AI104" t="str">
            <v/>
          </cell>
          <cell r="AJ104" t="str">
            <v/>
          </cell>
          <cell r="AK104" t="str">
            <v/>
          </cell>
          <cell r="AL104" t="str">
            <v/>
          </cell>
          <cell r="AM104" t="str">
            <v/>
          </cell>
          <cell r="AN104" t="str">
            <v/>
          </cell>
          <cell r="AP104" t="str">
            <v/>
          </cell>
          <cell r="AQ104" t="str">
            <v/>
          </cell>
          <cell r="AR104" t="str">
            <v/>
          </cell>
          <cell r="AS104" t="str">
            <v/>
          </cell>
          <cell r="AT104" t="str">
            <v/>
          </cell>
          <cell r="AU104" t="str">
            <v/>
          </cell>
          <cell r="AV104" t="str">
            <v/>
          </cell>
          <cell r="AW104" t="str">
            <v/>
          </cell>
          <cell r="AX104" t="str">
            <v/>
          </cell>
          <cell r="BD104" t="str">
            <v/>
          </cell>
          <cell r="BE104" t="str">
            <v/>
          </cell>
          <cell r="BF104" t="str">
            <v/>
          </cell>
          <cell r="BK104" t="str">
            <v/>
          </cell>
          <cell r="BL104" t="str">
            <v/>
          </cell>
          <cell r="BM104" t="str">
            <v/>
          </cell>
        </row>
        <row r="105">
          <cell r="F105" t="str">
            <v/>
          </cell>
          <cell r="H105" t="str">
            <v/>
          </cell>
          <cell r="I105" t="str">
            <v/>
          </cell>
          <cell r="J105" t="str">
            <v/>
          </cell>
          <cell r="Q105" t="str">
            <v/>
          </cell>
          <cell r="R105" t="str">
            <v/>
          </cell>
          <cell r="U105" t="str">
            <v/>
          </cell>
          <cell r="V105" t="str">
            <v/>
          </cell>
          <cell r="W105" t="str">
            <v/>
          </cell>
          <cell r="AD105" t="str">
            <v/>
          </cell>
          <cell r="AE105" t="str">
            <v/>
          </cell>
          <cell r="AF105" t="str">
            <v/>
          </cell>
          <cell r="AG105" t="str">
            <v/>
          </cell>
          <cell r="AI105" t="str">
            <v/>
          </cell>
          <cell r="AJ105" t="str">
            <v/>
          </cell>
          <cell r="AK105" t="str">
            <v/>
          </cell>
          <cell r="AL105" t="str">
            <v/>
          </cell>
          <cell r="AM105" t="str">
            <v/>
          </cell>
          <cell r="AN105" t="str">
            <v/>
          </cell>
          <cell r="AP105" t="str">
            <v/>
          </cell>
          <cell r="AQ105" t="str">
            <v/>
          </cell>
          <cell r="AR105" t="str">
            <v/>
          </cell>
          <cell r="AS105" t="str">
            <v/>
          </cell>
          <cell r="AT105" t="str">
            <v/>
          </cell>
          <cell r="AU105" t="str">
            <v/>
          </cell>
          <cell r="AV105" t="str">
            <v/>
          </cell>
          <cell r="AW105" t="str">
            <v/>
          </cell>
          <cell r="AX105" t="str">
            <v/>
          </cell>
          <cell r="BD105" t="str">
            <v/>
          </cell>
          <cell r="BE105" t="str">
            <v/>
          </cell>
          <cell r="BF105" t="str">
            <v/>
          </cell>
          <cell r="BK105" t="str">
            <v/>
          </cell>
          <cell r="BL105" t="str">
            <v/>
          </cell>
          <cell r="BM105" t="str">
            <v/>
          </cell>
        </row>
        <row r="106">
          <cell r="F106" t="str">
            <v/>
          </cell>
          <cell r="H106" t="str">
            <v/>
          </cell>
          <cell r="I106" t="str">
            <v/>
          </cell>
          <cell r="J106" t="str">
            <v/>
          </cell>
          <cell r="Q106" t="str">
            <v/>
          </cell>
          <cell r="R106" t="str">
            <v/>
          </cell>
          <cell r="U106" t="str">
            <v/>
          </cell>
          <cell r="V106" t="str">
            <v/>
          </cell>
          <cell r="W106" t="str">
            <v/>
          </cell>
          <cell r="AD106" t="str">
            <v/>
          </cell>
          <cell r="AE106" t="str">
            <v/>
          </cell>
          <cell r="AF106" t="str">
            <v/>
          </cell>
          <cell r="AG106" t="str">
            <v/>
          </cell>
          <cell r="AI106" t="str">
            <v/>
          </cell>
          <cell r="AJ106" t="str">
            <v/>
          </cell>
          <cell r="AK106" t="str">
            <v/>
          </cell>
          <cell r="AL106" t="str">
            <v/>
          </cell>
          <cell r="AM106" t="str">
            <v/>
          </cell>
          <cell r="AN106" t="str">
            <v/>
          </cell>
          <cell r="AP106" t="str">
            <v/>
          </cell>
          <cell r="AQ106" t="str">
            <v/>
          </cell>
          <cell r="AR106" t="str">
            <v/>
          </cell>
          <cell r="AS106" t="str">
            <v/>
          </cell>
          <cell r="AT106" t="str">
            <v/>
          </cell>
          <cell r="AU106" t="str">
            <v/>
          </cell>
          <cell r="AV106" t="str">
            <v/>
          </cell>
          <cell r="AW106" t="str">
            <v/>
          </cell>
          <cell r="AX106" t="str">
            <v/>
          </cell>
          <cell r="BD106" t="str">
            <v/>
          </cell>
          <cell r="BE106" t="str">
            <v/>
          </cell>
          <cell r="BF106" t="str">
            <v/>
          </cell>
          <cell r="BK106" t="str">
            <v/>
          </cell>
          <cell r="BL106" t="str">
            <v/>
          </cell>
          <cell r="BM106" t="str">
            <v/>
          </cell>
        </row>
        <row r="107">
          <cell r="F107" t="str">
            <v/>
          </cell>
          <cell r="H107" t="str">
            <v/>
          </cell>
          <cell r="I107" t="str">
            <v/>
          </cell>
          <cell r="J107" t="str">
            <v/>
          </cell>
          <cell r="Q107" t="str">
            <v/>
          </cell>
          <cell r="R107" t="str">
            <v/>
          </cell>
          <cell r="U107" t="str">
            <v/>
          </cell>
          <cell r="V107" t="str">
            <v/>
          </cell>
          <cell r="W107" t="str">
            <v/>
          </cell>
          <cell r="AD107" t="str">
            <v/>
          </cell>
          <cell r="AE107" t="str">
            <v/>
          </cell>
          <cell r="AF107" t="str">
            <v/>
          </cell>
          <cell r="AG107" t="str">
            <v/>
          </cell>
          <cell r="AI107" t="str">
            <v/>
          </cell>
          <cell r="AJ107" t="str">
            <v/>
          </cell>
          <cell r="AK107" t="str">
            <v/>
          </cell>
          <cell r="AL107" t="str">
            <v/>
          </cell>
          <cell r="AM107" t="str">
            <v/>
          </cell>
          <cell r="AN107" t="str">
            <v/>
          </cell>
          <cell r="AP107" t="str">
            <v/>
          </cell>
          <cell r="AQ107" t="str">
            <v/>
          </cell>
          <cell r="AR107" t="str">
            <v/>
          </cell>
          <cell r="AS107" t="str">
            <v/>
          </cell>
          <cell r="AT107" t="str">
            <v/>
          </cell>
          <cell r="AU107" t="str">
            <v/>
          </cell>
          <cell r="AV107" t="str">
            <v/>
          </cell>
          <cell r="AW107" t="str">
            <v/>
          </cell>
          <cell r="AX107" t="str">
            <v/>
          </cell>
          <cell r="BD107" t="str">
            <v/>
          </cell>
          <cell r="BE107" t="str">
            <v/>
          </cell>
          <cell r="BF107" t="str">
            <v/>
          </cell>
          <cell r="BK107" t="str">
            <v/>
          </cell>
          <cell r="BL107" t="str">
            <v/>
          </cell>
          <cell r="BM107" t="str">
            <v/>
          </cell>
        </row>
        <row r="108">
          <cell r="F108" t="str">
            <v/>
          </cell>
          <cell r="H108" t="str">
            <v/>
          </cell>
          <cell r="I108" t="str">
            <v/>
          </cell>
          <cell r="J108" t="str">
            <v/>
          </cell>
          <cell r="Q108" t="str">
            <v/>
          </cell>
          <cell r="R108" t="str">
            <v/>
          </cell>
          <cell r="U108" t="str">
            <v/>
          </cell>
          <cell r="V108" t="str">
            <v/>
          </cell>
          <cell r="W108" t="str">
            <v/>
          </cell>
          <cell r="AD108" t="str">
            <v/>
          </cell>
          <cell r="AE108" t="str">
            <v/>
          </cell>
          <cell r="AF108" t="str">
            <v/>
          </cell>
          <cell r="AG108" t="str">
            <v/>
          </cell>
          <cell r="AI108" t="str">
            <v/>
          </cell>
          <cell r="AJ108" t="str">
            <v/>
          </cell>
          <cell r="AK108" t="str">
            <v/>
          </cell>
          <cell r="AL108" t="str">
            <v/>
          </cell>
          <cell r="AM108" t="str">
            <v/>
          </cell>
          <cell r="AN108" t="str">
            <v/>
          </cell>
          <cell r="AP108" t="str">
            <v/>
          </cell>
          <cell r="AQ108" t="str">
            <v/>
          </cell>
          <cell r="AR108" t="str">
            <v/>
          </cell>
          <cell r="AS108" t="str">
            <v/>
          </cell>
          <cell r="AT108" t="str">
            <v/>
          </cell>
          <cell r="AU108" t="str">
            <v/>
          </cell>
          <cell r="AV108" t="str">
            <v/>
          </cell>
          <cell r="AW108" t="str">
            <v/>
          </cell>
          <cell r="AX108" t="str">
            <v/>
          </cell>
          <cell r="BD108" t="str">
            <v/>
          </cell>
          <cell r="BE108" t="str">
            <v/>
          </cell>
          <cell r="BF108" t="str">
            <v/>
          </cell>
          <cell r="BK108" t="str">
            <v/>
          </cell>
          <cell r="BL108" t="str">
            <v/>
          </cell>
          <cell r="BM108" t="str">
            <v/>
          </cell>
        </row>
        <row r="109">
          <cell r="F109" t="str">
            <v/>
          </cell>
          <cell r="H109" t="str">
            <v/>
          </cell>
          <cell r="I109" t="str">
            <v/>
          </cell>
          <cell r="J109" t="str">
            <v/>
          </cell>
          <cell r="Q109" t="str">
            <v/>
          </cell>
          <cell r="R109" t="str">
            <v/>
          </cell>
          <cell r="U109" t="str">
            <v/>
          </cell>
          <cell r="V109" t="str">
            <v/>
          </cell>
          <cell r="W109" t="str">
            <v/>
          </cell>
          <cell r="AD109" t="str">
            <v/>
          </cell>
          <cell r="AE109" t="str">
            <v/>
          </cell>
          <cell r="AF109" t="str">
            <v/>
          </cell>
          <cell r="AG109" t="str">
            <v/>
          </cell>
          <cell r="AI109" t="str">
            <v/>
          </cell>
          <cell r="AJ109" t="str">
            <v/>
          </cell>
          <cell r="AK109" t="str">
            <v/>
          </cell>
          <cell r="AL109" t="str">
            <v/>
          </cell>
          <cell r="AM109" t="str">
            <v/>
          </cell>
          <cell r="AN109" t="str">
            <v/>
          </cell>
          <cell r="AP109" t="str">
            <v/>
          </cell>
          <cell r="AQ109" t="str">
            <v/>
          </cell>
          <cell r="AR109" t="str">
            <v/>
          </cell>
          <cell r="AS109" t="str">
            <v/>
          </cell>
          <cell r="AT109" t="str">
            <v/>
          </cell>
          <cell r="AU109" t="str">
            <v/>
          </cell>
          <cell r="AV109" t="str">
            <v/>
          </cell>
          <cell r="AW109" t="str">
            <v/>
          </cell>
          <cell r="AX109" t="str">
            <v/>
          </cell>
          <cell r="BD109" t="str">
            <v/>
          </cell>
          <cell r="BE109" t="str">
            <v/>
          </cell>
          <cell r="BF109" t="str">
            <v/>
          </cell>
          <cell r="BK109" t="str">
            <v/>
          </cell>
          <cell r="BL109" t="str">
            <v/>
          </cell>
          <cell r="BM109" t="str">
            <v/>
          </cell>
        </row>
        <row r="110">
          <cell r="F110" t="str">
            <v/>
          </cell>
          <cell r="H110" t="str">
            <v/>
          </cell>
          <cell r="I110" t="str">
            <v/>
          </cell>
          <cell r="J110" t="str">
            <v/>
          </cell>
          <cell r="Q110" t="str">
            <v/>
          </cell>
          <cell r="R110" t="str">
            <v/>
          </cell>
          <cell r="U110" t="str">
            <v/>
          </cell>
          <cell r="V110" t="str">
            <v/>
          </cell>
          <cell r="W110" t="str">
            <v/>
          </cell>
          <cell r="AD110" t="str">
            <v/>
          </cell>
          <cell r="AE110" t="str">
            <v/>
          </cell>
          <cell r="AF110" t="str">
            <v/>
          </cell>
          <cell r="AG110" t="str">
            <v/>
          </cell>
          <cell r="AI110" t="str">
            <v/>
          </cell>
          <cell r="AJ110" t="str">
            <v/>
          </cell>
          <cell r="AK110" t="str">
            <v/>
          </cell>
          <cell r="AL110" t="str">
            <v/>
          </cell>
          <cell r="AM110" t="str">
            <v/>
          </cell>
          <cell r="AN110" t="str">
            <v/>
          </cell>
          <cell r="AP110" t="str">
            <v/>
          </cell>
          <cell r="AQ110" t="str">
            <v/>
          </cell>
          <cell r="AR110" t="str">
            <v/>
          </cell>
          <cell r="AS110" t="str">
            <v/>
          </cell>
          <cell r="AT110" t="str">
            <v/>
          </cell>
          <cell r="AU110" t="str">
            <v/>
          </cell>
          <cell r="AV110" t="str">
            <v/>
          </cell>
          <cell r="AW110" t="str">
            <v/>
          </cell>
          <cell r="AX110" t="str">
            <v/>
          </cell>
          <cell r="BD110" t="str">
            <v/>
          </cell>
          <cell r="BE110" t="str">
            <v/>
          </cell>
          <cell r="BF110" t="str">
            <v/>
          </cell>
          <cell r="BK110" t="str">
            <v/>
          </cell>
          <cell r="BL110" t="str">
            <v/>
          </cell>
          <cell r="BM110" t="str">
            <v/>
          </cell>
        </row>
        <row r="111">
          <cell r="F111" t="str">
            <v/>
          </cell>
          <cell r="H111" t="str">
            <v/>
          </cell>
          <cell r="I111" t="str">
            <v/>
          </cell>
          <cell r="J111" t="str">
            <v/>
          </cell>
          <cell r="Q111" t="str">
            <v/>
          </cell>
          <cell r="R111" t="str">
            <v/>
          </cell>
          <cell r="U111" t="str">
            <v/>
          </cell>
          <cell r="V111" t="str">
            <v/>
          </cell>
          <cell r="W111" t="str">
            <v/>
          </cell>
          <cell r="AD111" t="str">
            <v/>
          </cell>
          <cell r="AE111" t="str">
            <v/>
          </cell>
          <cell r="AF111" t="str">
            <v/>
          </cell>
          <cell r="AG111" t="str">
            <v/>
          </cell>
          <cell r="AI111" t="str">
            <v/>
          </cell>
          <cell r="AJ111" t="str">
            <v/>
          </cell>
          <cell r="AK111" t="str">
            <v/>
          </cell>
          <cell r="AL111" t="str">
            <v/>
          </cell>
          <cell r="AM111" t="str">
            <v/>
          </cell>
          <cell r="AN111" t="str">
            <v/>
          </cell>
          <cell r="AP111" t="str">
            <v/>
          </cell>
          <cell r="AQ111" t="str">
            <v/>
          </cell>
          <cell r="AR111" t="str">
            <v/>
          </cell>
          <cell r="AS111" t="str">
            <v/>
          </cell>
          <cell r="AT111" t="str">
            <v/>
          </cell>
          <cell r="AU111" t="str">
            <v/>
          </cell>
          <cell r="AV111" t="str">
            <v/>
          </cell>
          <cell r="AW111" t="str">
            <v/>
          </cell>
          <cell r="AX111" t="str">
            <v/>
          </cell>
          <cell r="BD111" t="str">
            <v/>
          </cell>
          <cell r="BE111" t="str">
            <v/>
          </cell>
          <cell r="BF111" t="str">
            <v/>
          </cell>
          <cell r="BK111" t="str">
            <v/>
          </cell>
          <cell r="BL111" t="str">
            <v/>
          </cell>
          <cell r="BM111" t="str">
            <v/>
          </cell>
        </row>
        <row r="112">
          <cell r="F112" t="str">
            <v/>
          </cell>
          <cell r="H112" t="str">
            <v/>
          </cell>
          <cell r="I112" t="str">
            <v/>
          </cell>
          <cell r="J112" t="str">
            <v/>
          </cell>
          <cell r="Q112" t="str">
            <v/>
          </cell>
          <cell r="R112" t="str">
            <v/>
          </cell>
          <cell r="U112" t="str">
            <v/>
          </cell>
          <cell r="V112" t="str">
            <v/>
          </cell>
          <cell r="W112" t="str">
            <v/>
          </cell>
          <cell r="AD112" t="str">
            <v/>
          </cell>
          <cell r="AE112" t="str">
            <v/>
          </cell>
          <cell r="AF112" t="str">
            <v/>
          </cell>
          <cell r="AG112" t="str">
            <v/>
          </cell>
          <cell r="AI112" t="str">
            <v/>
          </cell>
          <cell r="AJ112" t="str">
            <v/>
          </cell>
          <cell r="AK112" t="str">
            <v/>
          </cell>
          <cell r="AL112" t="str">
            <v/>
          </cell>
          <cell r="AM112" t="str">
            <v/>
          </cell>
          <cell r="AN112" t="str">
            <v/>
          </cell>
          <cell r="AP112" t="str">
            <v/>
          </cell>
          <cell r="AQ112" t="str">
            <v/>
          </cell>
          <cell r="AR112" t="str">
            <v/>
          </cell>
          <cell r="AS112" t="str">
            <v/>
          </cell>
          <cell r="AT112" t="str">
            <v/>
          </cell>
          <cell r="AU112" t="str">
            <v/>
          </cell>
          <cell r="AV112" t="str">
            <v/>
          </cell>
          <cell r="AW112" t="str">
            <v/>
          </cell>
          <cell r="AX112" t="str">
            <v/>
          </cell>
          <cell r="BD112" t="str">
            <v/>
          </cell>
          <cell r="BE112" t="str">
            <v/>
          </cell>
          <cell r="BF112" t="str">
            <v/>
          </cell>
          <cell r="BK112" t="str">
            <v/>
          </cell>
          <cell r="BL112" t="str">
            <v/>
          </cell>
          <cell r="BM112" t="str">
            <v/>
          </cell>
        </row>
        <row r="113">
          <cell r="F113" t="str">
            <v/>
          </cell>
          <cell r="H113" t="str">
            <v/>
          </cell>
          <cell r="I113" t="str">
            <v/>
          </cell>
          <cell r="J113" t="str">
            <v/>
          </cell>
          <cell r="Q113" t="str">
            <v/>
          </cell>
          <cell r="R113" t="str">
            <v/>
          </cell>
          <cell r="U113" t="str">
            <v/>
          </cell>
          <cell r="V113" t="str">
            <v/>
          </cell>
          <cell r="W113" t="str">
            <v/>
          </cell>
          <cell r="AD113" t="str">
            <v/>
          </cell>
          <cell r="AE113" t="str">
            <v/>
          </cell>
          <cell r="AF113" t="str">
            <v/>
          </cell>
          <cell r="AG113" t="str">
            <v/>
          </cell>
          <cell r="AI113" t="str">
            <v/>
          </cell>
          <cell r="AJ113" t="str">
            <v/>
          </cell>
          <cell r="AK113" t="str">
            <v/>
          </cell>
          <cell r="AL113" t="str">
            <v/>
          </cell>
          <cell r="AM113" t="str">
            <v/>
          </cell>
          <cell r="AN113" t="str">
            <v/>
          </cell>
          <cell r="AP113" t="str">
            <v/>
          </cell>
          <cell r="AQ113" t="str">
            <v/>
          </cell>
          <cell r="AR113" t="str">
            <v/>
          </cell>
          <cell r="AS113" t="str">
            <v/>
          </cell>
          <cell r="AT113" t="str">
            <v/>
          </cell>
          <cell r="AU113" t="str">
            <v/>
          </cell>
          <cell r="AV113" t="str">
            <v/>
          </cell>
          <cell r="AW113" t="str">
            <v/>
          </cell>
          <cell r="AX113" t="str">
            <v/>
          </cell>
          <cell r="BD113" t="str">
            <v/>
          </cell>
          <cell r="BE113" t="str">
            <v/>
          </cell>
          <cell r="BF113" t="str">
            <v/>
          </cell>
          <cell r="BK113" t="str">
            <v/>
          </cell>
          <cell r="BL113" t="str">
            <v/>
          </cell>
          <cell r="BM113" t="str">
            <v/>
          </cell>
        </row>
        <row r="114">
          <cell r="F114" t="str">
            <v/>
          </cell>
          <cell r="H114" t="str">
            <v/>
          </cell>
          <cell r="I114" t="str">
            <v/>
          </cell>
          <cell r="J114" t="str">
            <v/>
          </cell>
          <cell r="Q114" t="str">
            <v/>
          </cell>
          <cell r="R114" t="str">
            <v/>
          </cell>
          <cell r="U114" t="str">
            <v/>
          </cell>
          <cell r="V114" t="str">
            <v/>
          </cell>
          <cell r="W114" t="str">
            <v/>
          </cell>
          <cell r="AD114" t="str">
            <v/>
          </cell>
          <cell r="AE114" t="str">
            <v/>
          </cell>
          <cell r="AF114" t="str">
            <v/>
          </cell>
          <cell r="AG114" t="str">
            <v/>
          </cell>
          <cell r="AI114" t="str">
            <v/>
          </cell>
          <cell r="AJ114" t="str">
            <v/>
          </cell>
          <cell r="AK114" t="str">
            <v/>
          </cell>
          <cell r="AL114" t="str">
            <v/>
          </cell>
          <cell r="AM114" t="str">
            <v/>
          </cell>
          <cell r="AN114" t="str">
            <v/>
          </cell>
          <cell r="AP114" t="str">
            <v/>
          </cell>
          <cell r="AQ114" t="str">
            <v/>
          </cell>
          <cell r="AR114" t="str">
            <v/>
          </cell>
          <cell r="AS114" t="str">
            <v/>
          </cell>
          <cell r="AT114" t="str">
            <v/>
          </cell>
          <cell r="AU114" t="str">
            <v/>
          </cell>
          <cell r="AV114" t="str">
            <v/>
          </cell>
          <cell r="AW114" t="str">
            <v/>
          </cell>
          <cell r="AX114" t="str">
            <v/>
          </cell>
          <cell r="BD114" t="str">
            <v/>
          </cell>
          <cell r="BE114" t="str">
            <v/>
          </cell>
          <cell r="BF114" t="str">
            <v/>
          </cell>
          <cell r="BK114" t="str">
            <v/>
          </cell>
          <cell r="BL114" t="str">
            <v/>
          </cell>
          <cell r="BM114" t="str">
            <v/>
          </cell>
        </row>
        <row r="115">
          <cell r="F115" t="str">
            <v/>
          </cell>
          <cell r="H115" t="str">
            <v/>
          </cell>
          <cell r="I115" t="str">
            <v/>
          </cell>
          <cell r="J115" t="str">
            <v/>
          </cell>
          <cell r="Q115" t="str">
            <v/>
          </cell>
          <cell r="R115" t="str">
            <v/>
          </cell>
          <cell r="U115" t="str">
            <v/>
          </cell>
          <cell r="V115" t="str">
            <v/>
          </cell>
          <cell r="W115" t="str">
            <v/>
          </cell>
          <cell r="AD115" t="str">
            <v/>
          </cell>
          <cell r="AE115" t="str">
            <v/>
          </cell>
          <cell r="AF115" t="str">
            <v/>
          </cell>
          <cell r="AG115" t="str">
            <v/>
          </cell>
          <cell r="AI115" t="str">
            <v/>
          </cell>
          <cell r="AJ115" t="str">
            <v/>
          </cell>
          <cell r="AK115" t="str">
            <v/>
          </cell>
          <cell r="AL115" t="str">
            <v/>
          </cell>
          <cell r="AM115" t="str">
            <v/>
          </cell>
          <cell r="AN115" t="str">
            <v/>
          </cell>
          <cell r="AP115" t="str">
            <v/>
          </cell>
          <cell r="AQ115" t="str">
            <v/>
          </cell>
          <cell r="AR115" t="str">
            <v/>
          </cell>
          <cell r="AS115" t="str">
            <v/>
          </cell>
          <cell r="AT115" t="str">
            <v/>
          </cell>
          <cell r="AU115" t="str">
            <v/>
          </cell>
          <cell r="AV115" t="str">
            <v/>
          </cell>
          <cell r="AW115" t="str">
            <v/>
          </cell>
          <cell r="AX115" t="str">
            <v/>
          </cell>
          <cell r="BD115" t="str">
            <v/>
          </cell>
          <cell r="BE115" t="str">
            <v/>
          </cell>
          <cell r="BF115" t="str">
            <v/>
          </cell>
          <cell r="BK115" t="str">
            <v/>
          </cell>
          <cell r="BL115" t="str">
            <v/>
          </cell>
          <cell r="BM115" t="str">
            <v/>
          </cell>
        </row>
        <row r="116">
          <cell r="F116" t="str">
            <v/>
          </cell>
          <cell r="H116" t="str">
            <v/>
          </cell>
          <cell r="I116" t="str">
            <v/>
          </cell>
          <cell r="J116" t="str">
            <v/>
          </cell>
          <cell r="Q116" t="str">
            <v/>
          </cell>
          <cell r="R116" t="str">
            <v/>
          </cell>
          <cell r="U116" t="str">
            <v/>
          </cell>
          <cell r="V116" t="str">
            <v/>
          </cell>
          <cell r="W116" t="str">
            <v/>
          </cell>
          <cell r="AD116" t="str">
            <v/>
          </cell>
          <cell r="AE116" t="str">
            <v/>
          </cell>
          <cell r="AF116" t="str">
            <v/>
          </cell>
          <cell r="AG116" t="str">
            <v/>
          </cell>
          <cell r="AI116" t="str">
            <v/>
          </cell>
          <cell r="AJ116" t="str">
            <v/>
          </cell>
          <cell r="AK116" t="str">
            <v/>
          </cell>
          <cell r="AL116" t="str">
            <v/>
          </cell>
          <cell r="AM116" t="str">
            <v/>
          </cell>
          <cell r="AN116" t="str">
            <v/>
          </cell>
          <cell r="AP116" t="str">
            <v/>
          </cell>
          <cell r="AQ116" t="str">
            <v/>
          </cell>
          <cell r="AR116" t="str">
            <v/>
          </cell>
          <cell r="AS116" t="str">
            <v/>
          </cell>
          <cell r="AT116" t="str">
            <v/>
          </cell>
          <cell r="AU116" t="str">
            <v/>
          </cell>
          <cell r="AV116" t="str">
            <v/>
          </cell>
          <cell r="AW116" t="str">
            <v/>
          </cell>
          <cell r="AX116" t="str">
            <v/>
          </cell>
          <cell r="BD116" t="str">
            <v/>
          </cell>
          <cell r="BE116" t="str">
            <v/>
          </cell>
          <cell r="BF116" t="str">
            <v/>
          </cell>
          <cell r="BK116" t="str">
            <v/>
          </cell>
          <cell r="BL116" t="str">
            <v/>
          </cell>
          <cell r="BM116" t="str">
            <v/>
          </cell>
        </row>
        <row r="117">
          <cell r="F117" t="str">
            <v/>
          </cell>
          <cell r="H117" t="str">
            <v/>
          </cell>
          <cell r="I117" t="str">
            <v/>
          </cell>
          <cell r="J117" t="str">
            <v/>
          </cell>
          <cell r="Q117" t="str">
            <v/>
          </cell>
          <cell r="R117" t="str">
            <v/>
          </cell>
          <cell r="U117" t="str">
            <v/>
          </cell>
          <cell r="V117" t="str">
            <v/>
          </cell>
          <cell r="W117" t="str">
            <v/>
          </cell>
          <cell r="AD117" t="str">
            <v/>
          </cell>
          <cell r="AE117" t="str">
            <v/>
          </cell>
          <cell r="AF117" t="str">
            <v/>
          </cell>
          <cell r="AG117" t="str">
            <v/>
          </cell>
          <cell r="AI117" t="str">
            <v/>
          </cell>
          <cell r="AJ117" t="str">
            <v/>
          </cell>
          <cell r="AK117" t="str">
            <v/>
          </cell>
          <cell r="AL117" t="str">
            <v/>
          </cell>
          <cell r="AM117" t="str">
            <v/>
          </cell>
          <cell r="AN117" t="str">
            <v/>
          </cell>
          <cell r="AP117" t="str">
            <v/>
          </cell>
          <cell r="AQ117" t="str">
            <v/>
          </cell>
          <cell r="AR117" t="str">
            <v/>
          </cell>
          <cell r="AS117" t="str">
            <v/>
          </cell>
          <cell r="AT117" t="str">
            <v/>
          </cell>
          <cell r="AU117" t="str">
            <v/>
          </cell>
          <cell r="AV117" t="str">
            <v/>
          </cell>
          <cell r="AW117" t="str">
            <v/>
          </cell>
          <cell r="AX117" t="str">
            <v/>
          </cell>
          <cell r="BD117" t="str">
            <v/>
          </cell>
          <cell r="BE117" t="str">
            <v/>
          </cell>
          <cell r="BF117" t="str">
            <v/>
          </cell>
          <cell r="BK117" t="str">
            <v/>
          </cell>
          <cell r="BL117" t="str">
            <v/>
          </cell>
          <cell r="BM117" t="str">
            <v/>
          </cell>
        </row>
        <row r="118">
          <cell r="F118" t="str">
            <v/>
          </cell>
          <cell r="H118" t="str">
            <v/>
          </cell>
          <cell r="I118" t="str">
            <v/>
          </cell>
          <cell r="J118" t="str">
            <v/>
          </cell>
          <cell r="Q118" t="str">
            <v/>
          </cell>
          <cell r="R118" t="str">
            <v/>
          </cell>
          <cell r="U118" t="str">
            <v/>
          </cell>
          <cell r="V118" t="str">
            <v/>
          </cell>
          <cell r="W118" t="str">
            <v/>
          </cell>
          <cell r="AD118" t="str">
            <v/>
          </cell>
          <cell r="AE118" t="str">
            <v/>
          </cell>
          <cell r="AF118" t="str">
            <v/>
          </cell>
          <cell r="AG118" t="str">
            <v/>
          </cell>
          <cell r="AI118" t="str">
            <v/>
          </cell>
          <cell r="AJ118" t="str">
            <v/>
          </cell>
          <cell r="AK118" t="str">
            <v/>
          </cell>
          <cell r="AL118" t="str">
            <v/>
          </cell>
          <cell r="AM118" t="str">
            <v/>
          </cell>
          <cell r="AN118" t="str">
            <v/>
          </cell>
          <cell r="AP118" t="str">
            <v/>
          </cell>
          <cell r="AQ118" t="str">
            <v/>
          </cell>
          <cell r="AR118" t="str">
            <v/>
          </cell>
          <cell r="AS118" t="str">
            <v/>
          </cell>
          <cell r="AT118" t="str">
            <v/>
          </cell>
          <cell r="AU118" t="str">
            <v/>
          </cell>
          <cell r="AV118" t="str">
            <v/>
          </cell>
          <cell r="AW118" t="str">
            <v/>
          </cell>
          <cell r="AX118" t="str">
            <v/>
          </cell>
          <cell r="BD118" t="str">
            <v/>
          </cell>
          <cell r="BE118" t="str">
            <v/>
          </cell>
          <cell r="BF118" t="str">
            <v/>
          </cell>
          <cell r="BK118" t="str">
            <v/>
          </cell>
          <cell r="BL118" t="str">
            <v/>
          </cell>
          <cell r="BM118" t="str">
            <v/>
          </cell>
        </row>
        <row r="119">
          <cell r="F119" t="str">
            <v/>
          </cell>
          <cell r="H119" t="str">
            <v/>
          </cell>
          <cell r="I119" t="str">
            <v/>
          </cell>
          <cell r="J119" t="str">
            <v/>
          </cell>
          <cell r="Q119" t="str">
            <v/>
          </cell>
          <cell r="R119" t="str">
            <v/>
          </cell>
          <cell r="U119" t="str">
            <v/>
          </cell>
          <cell r="V119" t="str">
            <v/>
          </cell>
          <cell r="W119" t="str">
            <v/>
          </cell>
          <cell r="AD119" t="str">
            <v/>
          </cell>
          <cell r="AE119" t="str">
            <v/>
          </cell>
          <cell r="AF119" t="str">
            <v/>
          </cell>
          <cell r="AG119" t="str">
            <v/>
          </cell>
          <cell r="AI119" t="str">
            <v/>
          </cell>
          <cell r="AJ119" t="str">
            <v/>
          </cell>
          <cell r="AK119" t="str">
            <v/>
          </cell>
          <cell r="AL119" t="str">
            <v/>
          </cell>
          <cell r="AM119" t="str">
            <v/>
          </cell>
          <cell r="AN119" t="str">
            <v/>
          </cell>
          <cell r="AP119" t="str">
            <v/>
          </cell>
          <cell r="AQ119" t="str">
            <v/>
          </cell>
          <cell r="AR119" t="str">
            <v/>
          </cell>
          <cell r="AS119" t="str">
            <v/>
          </cell>
          <cell r="AT119" t="str">
            <v/>
          </cell>
          <cell r="AU119" t="str">
            <v/>
          </cell>
          <cell r="AV119" t="str">
            <v/>
          </cell>
          <cell r="AW119" t="str">
            <v/>
          </cell>
          <cell r="AX119" t="str">
            <v/>
          </cell>
          <cell r="BD119" t="str">
            <v/>
          </cell>
          <cell r="BE119" t="str">
            <v/>
          </cell>
          <cell r="BF119" t="str">
            <v/>
          </cell>
          <cell r="BK119" t="str">
            <v/>
          </cell>
          <cell r="BL119" t="str">
            <v/>
          </cell>
          <cell r="BM119" t="str">
            <v/>
          </cell>
        </row>
        <row r="120">
          <cell r="F120" t="str">
            <v/>
          </cell>
          <cell r="H120" t="str">
            <v/>
          </cell>
          <cell r="I120" t="str">
            <v/>
          </cell>
          <cell r="J120" t="str">
            <v/>
          </cell>
          <cell r="Q120" t="str">
            <v/>
          </cell>
          <cell r="R120" t="str">
            <v/>
          </cell>
          <cell r="U120" t="str">
            <v/>
          </cell>
          <cell r="V120" t="str">
            <v/>
          </cell>
          <cell r="W120" t="str">
            <v/>
          </cell>
          <cell r="AD120" t="str">
            <v/>
          </cell>
          <cell r="AE120" t="str">
            <v/>
          </cell>
          <cell r="AF120" t="str">
            <v/>
          </cell>
          <cell r="AG120" t="str">
            <v/>
          </cell>
          <cell r="AI120" t="str">
            <v/>
          </cell>
          <cell r="AJ120" t="str">
            <v/>
          </cell>
          <cell r="AK120" t="str">
            <v/>
          </cell>
          <cell r="AL120" t="str">
            <v/>
          </cell>
          <cell r="AM120" t="str">
            <v/>
          </cell>
          <cell r="AN120" t="str">
            <v/>
          </cell>
          <cell r="AP120" t="str">
            <v/>
          </cell>
          <cell r="AQ120" t="str">
            <v/>
          </cell>
          <cell r="AR120" t="str">
            <v/>
          </cell>
          <cell r="AS120" t="str">
            <v/>
          </cell>
          <cell r="AT120" t="str">
            <v/>
          </cell>
          <cell r="AU120" t="str">
            <v/>
          </cell>
          <cell r="AV120" t="str">
            <v/>
          </cell>
          <cell r="AW120" t="str">
            <v/>
          </cell>
          <cell r="AX120" t="str">
            <v/>
          </cell>
          <cell r="BD120" t="str">
            <v/>
          </cell>
          <cell r="BE120" t="str">
            <v/>
          </cell>
          <cell r="BF120" t="str">
            <v/>
          </cell>
          <cell r="BK120" t="str">
            <v/>
          </cell>
          <cell r="BL120" t="str">
            <v/>
          </cell>
          <cell r="BM120" t="str">
            <v/>
          </cell>
        </row>
        <row r="121">
          <cell r="F121" t="str">
            <v/>
          </cell>
          <cell r="H121" t="str">
            <v/>
          </cell>
          <cell r="I121" t="str">
            <v/>
          </cell>
          <cell r="J121" t="str">
            <v/>
          </cell>
          <cell r="Q121" t="str">
            <v/>
          </cell>
          <cell r="R121" t="str">
            <v/>
          </cell>
          <cell r="U121" t="str">
            <v/>
          </cell>
          <cell r="V121" t="str">
            <v/>
          </cell>
          <cell r="W121" t="str">
            <v/>
          </cell>
          <cell r="AD121" t="str">
            <v/>
          </cell>
          <cell r="AE121" t="str">
            <v/>
          </cell>
          <cell r="AF121" t="str">
            <v/>
          </cell>
          <cell r="AG121" t="str">
            <v/>
          </cell>
          <cell r="AI121" t="str">
            <v/>
          </cell>
          <cell r="AJ121" t="str">
            <v/>
          </cell>
          <cell r="AK121" t="str">
            <v/>
          </cell>
          <cell r="AL121" t="str">
            <v/>
          </cell>
          <cell r="AM121" t="str">
            <v/>
          </cell>
          <cell r="AN121" t="str">
            <v/>
          </cell>
          <cell r="AP121" t="str">
            <v/>
          </cell>
          <cell r="AQ121" t="str">
            <v/>
          </cell>
          <cell r="AR121" t="str">
            <v/>
          </cell>
          <cell r="AS121" t="str">
            <v/>
          </cell>
          <cell r="AT121" t="str">
            <v/>
          </cell>
          <cell r="AU121" t="str">
            <v/>
          </cell>
          <cell r="AV121" t="str">
            <v/>
          </cell>
          <cell r="AW121" t="str">
            <v/>
          </cell>
          <cell r="AX121" t="str">
            <v/>
          </cell>
          <cell r="BD121" t="str">
            <v/>
          </cell>
          <cell r="BE121" t="str">
            <v/>
          </cell>
          <cell r="BF121" t="str">
            <v/>
          </cell>
          <cell r="BK121" t="str">
            <v/>
          </cell>
          <cell r="BL121" t="str">
            <v/>
          </cell>
          <cell r="BM121" t="str">
            <v/>
          </cell>
        </row>
        <row r="122">
          <cell r="F122" t="str">
            <v/>
          </cell>
          <cell r="H122" t="str">
            <v/>
          </cell>
          <cell r="I122" t="str">
            <v/>
          </cell>
          <cell r="J122" t="str">
            <v/>
          </cell>
          <cell r="Q122" t="str">
            <v/>
          </cell>
          <cell r="R122" t="str">
            <v/>
          </cell>
          <cell r="U122" t="str">
            <v/>
          </cell>
          <cell r="V122" t="str">
            <v/>
          </cell>
          <cell r="W122" t="str">
            <v/>
          </cell>
          <cell r="AD122" t="str">
            <v/>
          </cell>
          <cell r="AE122" t="str">
            <v/>
          </cell>
          <cell r="AF122" t="str">
            <v/>
          </cell>
          <cell r="AG122" t="str">
            <v/>
          </cell>
          <cell r="AI122" t="str">
            <v/>
          </cell>
          <cell r="AJ122" t="str">
            <v/>
          </cell>
          <cell r="AK122" t="str">
            <v/>
          </cell>
          <cell r="AL122" t="str">
            <v/>
          </cell>
          <cell r="AM122" t="str">
            <v/>
          </cell>
          <cell r="AN122" t="str">
            <v/>
          </cell>
          <cell r="AP122" t="str">
            <v/>
          </cell>
          <cell r="AQ122" t="str">
            <v/>
          </cell>
          <cell r="AR122" t="str">
            <v/>
          </cell>
          <cell r="AS122" t="str">
            <v/>
          </cell>
          <cell r="AT122" t="str">
            <v/>
          </cell>
          <cell r="AU122" t="str">
            <v/>
          </cell>
          <cell r="AV122" t="str">
            <v/>
          </cell>
          <cell r="AW122" t="str">
            <v/>
          </cell>
          <cell r="AX122" t="str">
            <v/>
          </cell>
          <cell r="BD122" t="str">
            <v/>
          </cell>
          <cell r="BE122" t="str">
            <v/>
          </cell>
          <cell r="BF122" t="str">
            <v/>
          </cell>
          <cell r="BK122" t="str">
            <v/>
          </cell>
          <cell r="BL122" t="str">
            <v/>
          </cell>
          <cell r="BM122" t="str">
            <v/>
          </cell>
        </row>
        <row r="123">
          <cell r="F123" t="str">
            <v/>
          </cell>
          <cell r="H123" t="str">
            <v/>
          </cell>
          <cell r="I123" t="str">
            <v/>
          </cell>
          <cell r="J123" t="str">
            <v/>
          </cell>
          <cell r="Q123" t="str">
            <v/>
          </cell>
          <cell r="R123" t="str">
            <v/>
          </cell>
          <cell r="U123" t="str">
            <v/>
          </cell>
          <cell r="V123" t="str">
            <v/>
          </cell>
          <cell r="W123" t="str">
            <v/>
          </cell>
          <cell r="AD123" t="str">
            <v/>
          </cell>
          <cell r="AE123" t="str">
            <v/>
          </cell>
          <cell r="AF123" t="str">
            <v/>
          </cell>
          <cell r="AG123" t="str">
            <v/>
          </cell>
          <cell r="AI123" t="str">
            <v/>
          </cell>
          <cell r="AJ123" t="str">
            <v/>
          </cell>
          <cell r="AK123" t="str">
            <v/>
          </cell>
          <cell r="AL123" t="str">
            <v/>
          </cell>
          <cell r="AM123" t="str">
            <v/>
          </cell>
          <cell r="AN123" t="str">
            <v/>
          </cell>
          <cell r="AP123" t="str">
            <v/>
          </cell>
          <cell r="AQ123" t="str">
            <v/>
          </cell>
          <cell r="AR123" t="str">
            <v/>
          </cell>
          <cell r="AS123" t="str">
            <v/>
          </cell>
          <cell r="AT123" t="str">
            <v/>
          </cell>
          <cell r="AU123" t="str">
            <v/>
          </cell>
          <cell r="AV123" t="str">
            <v/>
          </cell>
          <cell r="AW123" t="str">
            <v/>
          </cell>
          <cell r="AX123" t="str">
            <v/>
          </cell>
          <cell r="BD123" t="str">
            <v/>
          </cell>
          <cell r="BE123" t="str">
            <v/>
          </cell>
          <cell r="BF123" t="str">
            <v/>
          </cell>
          <cell r="BK123" t="str">
            <v/>
          </cell>
          <cell r="BL123" t="str">
            <v/>
          </cell>
          <cell r="BM123" t="str">
            <v/>
          </cell>
        </row>
        <row r="124">
          <cell r="F124" t="str">
            <v/>
          </cell>
          <cell r="H124" t="str">
            <v/>
          </cell>
          <cell r="I124" t="str">
            <v/>
          </cell>
          <cell r="J124" t="str">
            <v/>
          </cell>
          <cell r="Q124" t="str">
            <v/>
          </cell>
          <cell r="R124" t="str">
            <v/>
          </cell>
          <cell r="U124" t="str">
            <v/>
          </cell>
          <cell r="V124" t="str">
            <v/>
          </cell>
          <cell r="W124" t="str">
            <v/>
          </cell>
          <cell r="AD124" t="str">
            <v/>
          </cell>
          <cell r="AE124" t="str">
            <v/>
          </cell>
          <cell r="AF124" t="str">
            <v/>
          </cell>
          <cell r="AG124" t="str">
            <v/>
          </cell>
          <cell r="AI124" t="str">
            <v/>
          </cell>
          <cell r="AJ124" t="str">
            <v/>
          </cell>
          <cell r="AK124" t="str">
            <v/>
          </cell>
          <cell r="AL124" t="str">
            <v/>
          </cell>
          <cell r="AM124" t="str">
            <v/>
          </cell>
          <cell r="AN124" t="str">
            <v/>
          </cell>
          <cell r="AP124" t="str">
            <v/>
          </cell>
          <cell r="AQ124" t="str">
            <v/>
          </cell>
          <cell r="AR124" t="str">
            <v/>
          </cell>
          <cell r="AS124" t="str">
            <v/>
          </cell>
          <cell r="AT124" t="str">
            <v/>
          </cell>
          <cell r="AU124" t="str">
            <v/>
          </cell>
          <cell r="AV124" t="str">
            <v/>
          </cell>
          <cell r="AW124" t="str">
            <v/>
          </cell>
          <cell r="AX124" t="str">
            <v/>
          </cell>
          <cell r="BD124" t="str">
            <v/>
          </cell>
          <cell r="BE124" t="str">
            <v/>
          </cell>
          <cell r="BF124" t="str">
            <v/>
          </cell>
          <cell r="BK124" t="str">
            <v/>
          </cell>
          <cell r="BL124" t="str">
            <v/>
          </cell>
          <cell r="BM124" t="str">
            <v/>
          </cell>
        </row>
        <row r="125">
          <cell r="F125" t="str">
            <v/>
          </cell>
          <cell r="H125" t="str">
            <v/>
          </cell>
          <cell r="I125" t="str">
            <v/>
          </cell>
          <cell r="J125" t="str">
            <v/>
          </cell>
          <cell r="Q125" t="str">
            <v/>
          </cell>
          <cell r="R125" t="str">
            <v/>
          </cell>
          <cell r="U125" t="str">
            <v/>
          </cell>
          <cell r="V125" t="str">
            <v/>
          </cell>
          <cell r="W125" t="str">
            <v/>
          </cell>
          <cell r="AD125" t="str">
            <v/>
          </cell>
          <cell r="AE125" t="str">
            <v/>
          </cell>
          <cell r="AF125" t="str">
            <v/>
          </cell>
          <cell r="AG125" t="str">
            <v/>
          </cell>
          <cell r="AI125" t="str">
            <v/>
          </cell>
          <cell r="AJ125" t="str">
            <v/>
          </cell>
          <cell r="AK125" t="str">
            <v/>
          </cell>
          <cell r="AL125" t="str">
            <v/>
          </cell>
          <cell r="AM125" t="str">
            <v/>
          </cell>
          <cell r="AN125" t="str">
            <v/>
          </cell>
          <cell r="AP125" t="str">
            <v/>
          </cell>
          <cell r="AQ125" t="str">
            <v/>
          </cell>
          <cell r="AR125" t="str">
            <v/>
          </cell>
          <cell r="AS125" t="str">
            <v/>
          </cell>
          <cell r="AT125" t="str">
            <v/>
          </cell>
          <cell r="AU125" t="str">
            <v/>
          </cell>
          <cell r="AV125" t="str">
            <v/>
          </cell>
          <cell r="AW125" t="str">
            <v/>
          </cell>
          <cell r="AX125" t="str">
            <v/>
          </cell>
          <cell r="BD125" t="str">
            <v/>
          </cell>
          <cell r="BE125" t="str">
            <v/>
          </cell>
          <cell r="BF125" t="str">
            <v/>
          </cell>
          <cell r="BK125" t="str">
            <v/>
          </cell>
          <cell r="BL125" t="str">
            <v/>
          </cell>
          <cell r="BM125" t="str">
            <v/>
          </cell>
        </row>
        <row r="126">
          <cell r="F126" t="str">
            <v/>
          </cell>
          <cell r="H126" t="str">
            <v/>
          </cell>
          <cell r="I126" t="str">
            <v/>
          </cell>
          <cell r="J126" t="str">
            <v/>
          </cell>
          <cell r="Q126" t="str">
            <v/>
          </cell>
          <cell r="R126" t="str">
            <v/>
          </cell>
          <cell r="U126" t="str">
            <v/>
          </cell>
          <cell r="V126" t="str">
            <v/>
          </cell>
          <cell r="W126" t="str">
            <v/>
          </cell>
          <cell r="AD126" t="str">
            <v/>
          </cell>
          <cell r="AE126" t="str">
            <v/>
          </cell>
          <cell r="AF126" t="str">
            <v/>
          </cell>
          <cell r="AG126" t="str">
            <v/>
          </cell>
          <cell r="AI126" t="str">
            <v/>
          </cell>
          <cell r="AJ126" t="str">
            <v/>
          </cell>
          <cell r="AK126" t="str">
            <v/>
          </cell>
          <cell r="AL126" t="str">
            <v/>
          </cell>
          <cell r="AM126" t="str">
            <v/>
          </cell>
          <cell r="AN126" t="str">
            <v/>
          </cell>
          <cell r="AP126" t="str">
            <v/>
          </cell>
          <cell r="AQ126" t="str">
            <v/>
          </cell>
          <cell r="AR126" t="str">
            <v/>
          </cell>
          <cell r="AS126" t="str">
            <v/>
          </cell>
          <cell r="AT126" t="str">
            <v/>
          </cell>
          <cell r="AU126" t="str">
            <v/>
          </cell>
          <cell r="AV126" t="str">
            <v/>
          </cell>
          <cell r="AW126" t="str">
            <v/>
          </cell>
          <cell r="AX126" t="str">
            <v/>
          </cell>
          <cell r="BD126" t="str">
            <v/>
          </cell>
          <cell r="BE126" t="str">
            <v/>
          </cell>
          <cell r="BF126" t="str">
            <v/>
          </cell>
          <cell r="BK126" t="str">
            <v/>
          </cell>
          <cell r="BL126" t="str">
            <v/>
          </cell>
          <cell r="BM126" t="str">
            <v/>
          </cell>
        </row>
        <row r="127">
          <cell r="F127" t="str">
            <v/>
          </cell>
          <cell r="H127" t="str">
            <v/>
          </cell>
          <cell r="I127" t="str">
            <v/>
          </cell>
          <cell r="J127" t="str">
            <v/>
          </cell>
          <cell r="Q127" t="str">
            <v/>
          </cell>
          <cell r="R127" t="str">
            <v/>
          </cell>
          <cell r="U127" t="str">
            <v/>
          </cell>
          <cell r="V127" t="str">
            <v/>
          </cell>
          <cell r="W127" t="str">
            <v/>
          </cell>
          <cell r="AD127" t="str">
            <v/>
          </cell>
          <cell r="AE127" t="str">
            <v/>
          </cell>
          <cell r="AF127" t="str">
            <v/>
          </cell>
          <cell r="AG127" t="str">
            <v/>
          </cell>
          <cell r="AI127" t="str">
            <v/>
          </cell>
          <cell r="AJ127" t="str">
            <v/>
          </cell>
          <cell r="AK127" t="str">
            <v/>
          </cell>
          <cell r="AL127" t="str">
            <v/>
          </cell>
          <cell r="AM127" t="str">
            <v/>
          </cell>
          <cell r="AN127" t="str">
            <v/>
          </cell>
          <cell r="AP127" t="str">
            <v/>
          </cell>
          <cell r="AQ127" t="str">
            <v/>
          </cell>
          <cell r="AR127" t="str">
            <v/>
          </cell>
          <cell r="AS127" t="str">
            <v/>
          </cell>
          <cell r="AT127" t="str">
            <v/>
          </cell>
          <cell r="AU127" t="str">
            <v/>
          </cell>
          <cell r="AV127" t="str">
            <v/>
          </cell>
          <cell r="AW127" t="str">
            <v/>
          </cell>
          <cell r="AX127" t="str">
            <v/>
          </cell>
          <cell r="BD127" t="str">
            <v/>
          </cell>
          <cell r="BE127" t="str">
            <v/>
          </cell>
          <cell r="BF127" t="str">
            <v/>
          </cell>
          <cell r="BK127" t="str">
            <v/>
          </cell>
          <cell r="BL127" t="str">
            <v/>
          </cell>
          <cell r="BM127" t="str">
            <v/>
          </cell>
        </row>
        <row r="128">
          <cell r="F128" t="str">
            <v/>
          </cell>
          <cell r="H128" t="str">
            <v/>
          </cell>
          <cell r="I128" t="str">
            <v/>
          </cell>
          <cell r="J128" t="str">
            <v/>
          </cell>
          <cell r="Q128" t="str">
            <v/>
          </cell>
          <cell r="R128" t="str">
            <v/>
          </cell>
          <cell r="U128" t="str">
            <v/>
          </cell>
          <cell r="V128" t="str">
            <v/>
          </cell>
          <cell r="W128" t="str">
            <v/>
          </cell>
          <cell r="AD128" t="str">
            <v/>
          </cell>
          <cell r="AE128" t="str">
            <v/>
          </cell>
          <cell r="AF128" t="str">
            <v/>
          </cell>
          <cell r="AG128" t="str">
            <v/>
          </cell>
          <cell r="AI128" t="str">
            <v/>
          </cell>
          <cell r="AJ128" t="str">
            <v/>
          </cell>
          <cell r="AK128" t="str">
            <v/>
          </cell>
          <cell r="AL128" t="str">
            <v/>
          </cell>
          <cell r="AM128" t="str">
            <v/>
          </cell>
          <cell r="AN128" t="str">
            <v/>
          </cell>
          <cell r="AP128" t="str">
            <v/>
          </cell>
          <cell r="AQ128" t="str">
            <v/>
          </cell>
          <cell r="AR128" t="str">
            <v/>
          </cell>
          <cell r="AS128" t="str">
            <v/>
          </cell>
          <cell r="AT128" t="str">
            <v/>
          </cell>
          <cell r="AU128" t="str">
            <v/>
          </cell>
          <cell r="AV128" t="str">
            <v/>
          </cell>
          <cell r="AW128" t="str">
            <v/>
          </cell>
          <cell r="AX128" t="str">
            <v/>
          </cell>
          <cell r="BD128" t="str">
            <v/>
          </cell>
          <cell r="BE128" t="str">
            <v/>
          </cell>
          <cell r="BF128" t="str">
            <v/>
          </cell>
          <cell r="BK128" t="str">
            <v/>
          </cell>
          <cell r="BL128" t="str">
            <v/>
          </cell>
          <cell r="BM128" t="str">
            <v/>
          </cell>
        </row>
        <row r="129">
          <cell r="F129" t="str">
            <v/>
          </cell>
          <cell r="H129" t="str">
            <v/>
          </cell>
          <cell r="I129" t="str">
            <v/>
          </cell>
          <cell r="J129" t="str">
            <v/>
          </cell>
          <cell r="Q129" t="str">
            <v/>
          </cell>
          <cell r="R129" t="str">
            <v/>
          </cell>
          <cell r="U129" t="str">
            <v/>
          </cell>
          <cell r="V129" t="str">
            <v/>
          </cell>
          <cell r="W129" t="str">
            <v/>
          </cell>
          <cell r="AD129" t="str">
            <v/>
          </cell>
          <cell r="AE129" t="str">
            <v/>
          </cell>
          <cell r="AF129" t="str">
            <v/>
          </cell>
          <cell r="AG129" t="str">
            <v/>
          </cell>
          <cell r="AI129" t="str">
            <v/>
          </cell>
          <cell r="AJ129" t="str">
            <v/>
          </cell>
          <cell r="AK129" t="str">
            <v/>
          </cell>
          <cell r="AL129" t="str">
            <v/>
          </cell>
          <cell r="AM129" t="str">
            <v/>
          </cell>
          <cell r="AN129" t="str">
            <v/>
          </cell>
          <cell r="AP129" t="str">
            <v/>
          </cell>
          <cell r="AQ129" t="str">
            <v/>
          </cell>
          <cell r="AR129" t="str">
            <v/>
          </cell>
          <cell r="AS129" t="str">
            <v/>
          </cell>
          <cell r="AT129" t="str">
            <v/>
          </cell>
          <cell r="AU129" t="str">
            <v/>
          </cell>
          <cell r="AV129" t="str">
            <v/>
          </cell>
          <cell r="AW129" t="str">
            <v/>
          </cell>
          <cell r="AX129" t="str">
            <v/>
          </cell>
          <cell r="BD129" t="str">
            <v/>
          </cell>
          <cell r="BE129" t="str">
            <v/>
          </cell>
          <cell r="BF129" t="str">
            <v/>
          </cell>
          <cell r="BK129" t="str">
            <v/>
          </cell>
          <cell r="BL129" t="str">
            <v/>
          </cell>
          <cell r="BM129" t="str">
            <v/>
          </cell>
        </row>
        <row r="130">
          <cell r="F130" t="str">
            <v/>
          </cell>
          <cell r="H130" t="str">
            <v/>
          </cell>
          <cell r="I130" t="str">
            <v/>
          </cell>
          <cell r="J130" t="str">
            <v/>
          </cell>
          <cell r="Q130" t="str">
            <v/>
          </cell>
          <cell r="R130" t="str">
            <v/>
          </cell>
          <cell r="U130" t="str">
            <v/>
          </cell>
          <cell r="V130" t="str">
            <v/>
          </cell>
          <cell r="W130" t="str">
            <v/>
          </cell>
          <cell r="AD130" t="str">
            <v/>
          </cell>
          <cell r="AE130" t="str">
            <v/>
          </cell>
          <cell r="AF130" t="str">
            <v/>
          </cell>
          <cell r="AG130" t="str">
            <v/>
          </cell>
          <cell r="AI130" t="str">
            <v/>
          </cell>
          <cell r="AJ130" t="str">
            <v/>
          </cell>
          <cell r="AK130" t="str">
            <v/>
          </cell>
          <cell r="AL130" t="str">
            <v/>
          </cell>
          <cell r="AM130" t="str">
            <v/>
          </cell>
          <cell r="AN130" t="str">
            <v/>
          </cell>
          <cell r="AP130" t="str">
            <v/>
          </cell>
          <cell r="AQ130" t="str">
            <v/>
          </cell>
          <cell r="AR130" t="str">
            <v/>
          </cell>
          <cell r="AS130" t="str">
            <v/>
          </cell>
          <cell r="AT130" t="str">
            <v/>
          </cell>
          <cell r="AU130" t="str">
            <v/>
          </cell>
          <cell r="AV130" t="str">
            <v/>
          </cell>
          <cell r="AW130" t="str">
            <v/>
          </cell>
          <cell r="AX130" t="str">
            <v/>
          </cell>
          <cell r="BD130" t="str">
            <v/>
          </cell>
          <cell r="BE130" t="str">
            <v/>
          </cell>
          <cell r="BF130" t="str">
            <v/>
          </cell>
          <cell r="BK130" t="str">
            <v/>
          </cell>
          <cell r="BL130" t="str">
            <v/>
          </cell>
          <cell r="BM130" t="str">
            <v/>
          </cell>
        </row>
        <row r="131">
          <cell r="F131" t="str">
            <v/>
          </cell>
          <cell r="H131" t="str">
            <v/>
          </cell>
          <cell r="I131" t="str">
            <v/>
          </cell>
          <cell r="J131" t="str">
            <v/>
          </cell>
          <cell r="Q131" t="str">
            <v/>
          </cell>
          <cell r="R131" t="str">
            <v/>
          </cell>
          <cell r="U131" t="str">
            <v/>
          </cell>
          <cell r="V131" t="str">
            <v/>
          </cell>
          <cell r="W131" t="str">
            <v/>
          </cell>
          <cell r="AD131" t="str">
            <v/>
          </cell>
          <cell r="AE131" t="str">
            <v/>
          </cell>
          <cell r="AF131" t="str">
            <v/>
          </cell>
          <cell r="AG131" t="str">
            <v/>
          </cell>
          <cell r="AI131" t="str">
            <v/>
          </cell>
          <cell r="AJ131" t="str">
            <v/>
          </cell>
          <cell r="AK131" t="str">
            <v/>
          </cell>
          <cell r="AL131" t="str">
            <v/>
          </cell>
          <cell r="AM131" t="str">
            <v/>
          </cell>
          <cell r="AN131" t="str">
            <v/>
          </cell>
          <cell r="AP131" t="str">
            <v/>
          </cell>
          <cell r="AQ131" t="str">
            <v/>
          </cell>
          <cell r="AR131" t="str">
            <v/>
          </cell>
          <cell r="AS131" t="str">
            <v/>
          </cell>
          <cell r="AT131" t="str">
            <v/>
          </cell>
          <cell r="AU131" t="str">
            <v/>
          </cell>
          <cell r="AV131" t="str">
            <v/>
          </cell>
          <cell r="AW131" t="str">
            <v/>
          </cell>
          <cell r="AX131" t="str">
            <v/>
          </cell>
          <cell r="BD131" t="str">
            <v/>
          </cell>
          <cell r="BE131" t="str">
            <v/>
          </cell>
          <cell r="BF131" t="str">
            <v/>
          </cell>
          <cell r="BK131" t="str">
            <v/>
          </cell>
          <cell r="BL131" t="str">
            <v/>
          </cell>
          <cell r="BM131" t="str">
            <v/>
          </cell>
        </row>
        <row r="132">
          <cell r="F132" t="str">
            <v/>
          </cell>
          <cell r="H132" t="str">
            <v/>
          </cell>
          <cell r="I132" t="str">
            <v/>
          </cell>
          <cell r="J132" t="str">
            <v/>
          </cell>
          <cell r="Q132" t="str">
            <v/>
          </cell>
          <cell r="R132" t="str">
            <v/>
          </cell>
          <cell r="U132" t="str">
            <v/>
          </cell>
          <cell r="V132" t="str">
            <v/>
          </cell>
          <cell r="W132" t="str">
            <v/>
          </cell>
          <cell r="AD132" t="str">
            <v/>
          </cell>
          <cell r="AE132" t="str">
            <v/>
          </cell>
          <cell r="AF132" t="str">
            <v/>
          </cell>
          <cell r="AG132" t="str">
            <v/>
          </cell>
          <cell r="AI132" t="str">
            <v/>
          </cell>
          <cell r="AJ132" t="str">
            <v/>
          </cell>
          <cell r="AK132" t="str">
            <v/>
          </cell>
          <cell r="AL132" t="str">
            <v/>
          </cell>
          <cell r="AM132" t="str">
            <v/>
          </cell>
          <cell r="AN132" t="str">
            <v/>
          </cell>
          <cell r="AP132" t="str">
            <v/>
          </cell>
          <cell r="AQ132" t="str">
            <v/>
          </cell>
          <cell r="AR132" t="str">
            <v/>
          </cell>
          <cell r="AS132" t="str">
            <v/>
          </cell>
          <cell r="AT132" t="str">
            <v/>
          </cell>
          <cell r="AU132" t="str">
            <v/>
          </cell>
          <cell r="AV132" t="str">
            <v/>
          </cell>
          <cell r="AW132" t="str">
            <v/>
          </cell>
          <cell r="AX132" t="str">
            <v/>
          </cell>
          <cell r="BD132" t="str">
            <v/>
          </cell>
          <cell r="BE132" t="str">
            <v/>
          </cell>
          <cell r="BF132" t="str">
            <v/>
          </cell>
          <cell r="BK132" t="str">
            <v/>
          </cell>
          <cell r="BL132" t="str">
            <v/>
          </cell>
          <cell r="BM132" t="str">
            <v/>
          </cell>
        </row>
        <row r="133">
          <cell r="F133" t="str">
            <v/>
          </cell>
          <cell r="H133" t="str">
            <v/>
          </cell>
          <cell r="I133" t="str">
            <v/>
          </cell>
          <cell r="J133" t="str">
            <v/>
          </cell>
          <cell r="Q133" t="str">
            <v/>
          </cell>
          <cell r="R133" t="str">
            <v/>
          </cell>
          <cell r="U133" t="str">
            <v/>
          </cell>
          <cell r="V133" t="str">
            <v/>
          </cell>
          <cell r="W133" t="str">
            <v/>
          </cell>
          <cell r="AD133" t="str">
            <v/>
          </cell>
          <cell r="AE133" t="str">
            <v/>
          </cell>
          <cell r="AF133" t="str">
            <v/>
          </cell>
          <cell r="AG133" t="str">
            <v/>
          </cell>
          <cell r="AI133" t="str">
            <v/>
          </cell>
          <cell r="AJ133" t="str">
            <v/>
          </cell>
          <cell r="AK133" t="str">
            <v/>
          </cell>
          <cell r="AL133" t="str">
            <v/>
          </cell>
          <cell r="AM133" t="str">
            <v/>
          </cell>
          <cell r="AN133" t="str">
            <v/>
          </cell>
          <cell r="AP133" t="str">
            <v/>
          </cell>
          <cell r="AQ133" t="str">
            <v/>
          </cell>
          <cell r="AR133" t="str">
            <v/>
          </cell>
          <cell r="AS133" t="str">
            <v/>
          </cell>
          <cell r="AT133" t="str">
            <v/>
          </cell>
          <cell r="AU133" t="str">
            <v/>
          </cell>
          <cell r="AV133" t="str">
            <v/>
          </cell>
          <cell r="AW133" t="str">
            <v/>
          </cell>
          <cell r="AX133" t="str">
            <v/>
          </cell>
          <cell r="BD133" t="str">
            <v/>
          </cell>
          <cell r="BE133" t="str">
            <v/>
          </cell>
          <cell r="BF133" t="str">
            <v/>
          </cell>
          <cell r="BK133" t="str">
            <v/>
          </cell>
          <cell r="BL133" t="str">
            <v/>
          </cell>
          <cell r="BM133" t="str">
            <v/>
          </cell>
        </row>
        <row r="134">
          <cell r="F134" t="str">
            <v/>
          </cell>
          <cell r="H134" t="str">
            <v/>
          </cell>
          <cell r="I134" t="str">
            <v/>
          </cell>
          <cell r="J134" t="str">
            <v/>
          </cell>
          <cell r="Q134" t="str">
            <v/>
          </cell>
          <cell r="R134" t="str">
            <v/>
          </cell>
          <cell r="U134" t="str">
            <v/>
          </cell>
          <cell r="V134" t="str">
            <v/>
          </cell>
          <cell r="W134" t="str">
            <v/>
          </cell>
          <cell r="AD134" t="str">
            <v/>
          </cell>
          <cell r="AE134" t="str">
            <v/>
          </cell>
          <cell r="AF134" t="str">
            <v/>
          </cell>
          <cell r="AG134" t="str">
            <v/>
          </cell>
          <cell r="AI134" t="str">
            <v/>
          </cell>
          <cell r="AJ134" t="str">
            <v/>
          </cell>
          <cell r="AK134" t="str">
            <v/>
          </cell>
          <cell r="AL134" t="str">
            <v/>
          </cell>
          <cell r="AM134" t="str">
            <v/>
          </cell>
          <cell r="AN134" t="str">
            <v/>
          </cell>
          <cell r="AP134" t="str">
            <v/>
          </cell>
          <cell r="AQ134" t="str">
            <v/>
          </cell>
          <cell r="AR134" t="str">
            <v/>
          </cell>
          <cell r="AS134" t="str">
            <v/>
          </cell>
          <cell r="AT134" t="str">
            <v/>
          </cell>
          <cell r="AU134" t="str">
            <v/>
          </cell>
          <cell r="AV134" t="str">
            <v/>
          </cell>
          <cell r="AW134" t="str">
            <v/>
          </cell>
          <cell r="AX134" t="str">
            <v/>
          </cell>
          <cell r="BD134" t="str">
            <v/>
          </cell>
          <cell r="BE134" t="str">
            <v/>
          </cell>
          <cell r="BF134" t="str">
            <v/>
          </cell>
          <cell r="BK134" t="str">
            <v/>
          </cell>
          <cell r="BL134" t="str">
            <v/>
          </cell>
          <cell r="BM134" t="str">
            <v/>
          </cell>
        </row>
        <row r="135">
          <cell r="F135" t="str">
            <v/>
          </cell>
          <cell r="H135" t="str">
            <v/>
          </cell>
          <cell r="I135" t="str">
            <v/>
          </cell>
          <cell r="J135" t="str">
            <v/>
          </cell>
          <cell r="Q135" t="str">
            <v/>
          </cell>
          <cell r="R135" t="str">
            <v/>
          </cell>
          <cell r="U135" t="str">
            <v/>
          </cell>
          <cell r="V135" t="str">
            <v/>
          </cell>
          <cell r="W135" t="str">
            <v/>
          </cell>
          <cell r="AD135" t="str">
            <v/>
          </cell>
          <cell r="AE135" t="str">
            <v/>
          </cell>
          <cell r="AF135" t="str">
            <v/>
          </cell>
          <cell r="AG135" t="str">
            <v/>
          </cell>
          <cell r="AI135" t="str">
            <v/>
          </cell>
          <cell r="AJ135" t="str">
            <v/>
          </cell>
          <cell r="AK135" t="str">
            <v/>
          </cell>
          <cell r="AL135" t="str">
            <v/>
          </cell>
          <cell r="AM135" t="str">
            <v/>
          </cell>
          <cell r="AN135" t="str">
            <v/>
          </cell>
          <cell r="AP135" t="str">
            <v/>
          </cell>
          <cell r="AQ135" t="str">
            <v/>
          </cell>
          <cell r="AR135" t="str">
            <v/>
          </cell>
          <cell r="AS135" t="str">
            <v/>
          </cell>
          <cell r="AT135" t="str">
            <v/>
          </cell>
          <cell r="AU135" t="str">
            <v/>
          </cell>
          <cell r="AV135" t="str">
            <v/>
          </cell>
          <cell r="AW135" t="str">
            <v/>
          </cell>
          <cell r="AX135" t="str">
            <v/>
          </cell>
          <cell r="BD135" t="str">
            <v/>
          </cell>
          <cell r="BE135" t="str">
            <v/>
          </cell>
          <cell r="BF135" t="str">
            <v/>
          </cell>
          <cell r="BK135" t="str">
            <v/>
          </cell>
          <cell r="BL135" t="str">
            <v/>
          </cell>
          <cell r="BM135" t="str">
            <v/>
          </cell>
        </row>
        <row r="136">
          <cell r="F136" t="str">
            <v/>
          </cell>
          <cell r="H136" t="str">
            <v/>
          </cell>
          <cell r="I136" t="str">
            <v/>
          </cell>
          <cell r="J136" t="str">
            <v/>
          </cell>
          <cell r="Q136" t="str">
            <v/>
          </cell>
          <cell r="R136" t="str">
            <v/>
          </cell>
          <cell r="U136" t="str">
            <v/>
          </cell>
          <cell r="V136" t="str">
            <v/>
          </cell>
          <cell r="W136" t="str">
            <v/>
          </cell>
          <cell r="AD136" t="str">
            <v/>
          </cell>
          <cell r="AE136" t="str">
            <v/>
          </cell>
          <cell r="AF136" t="str">
            <v/>
          </cell>
          <cell r="AG136" t="str">
            <v/>
          </cell>
          <cell r="AI136" t="str">
            <v/>
          </cell>
          <cell r="AJ136" t="str">
            <v/>
          </cell>
          <cell r="AK136" t="str">
            <v/>
          </cell>
          <cell r="AL136" t="str">
            <v/>
          </cell>
          <cell r="AM136" t="str">
            <v/>
          </cell>
          <cell r="AN136" t="str">
            <v/>
          </cell>
          <cell r="AP136" t="str">
            <v/>
          </cell>
          <cell r="AQ136" t="str">
            <v/>
          </cell>
          <cell r="AR136" t="str">
            <v/>
          </cell>
          <cell r="AS136" t="str">
            <v/>
          </cell>
          <cell r="AT136" t="str">
            <v/>
          </cell>
          <cell r="AU136" t="str">
            <v/>
          </cell>
          <cell r="AV136" t="str">
            <v/>
          </cell>
          <cell r="AW136" t="str">
            <v/>
          </cell>
          <cell r="AX136" t="str">
            <v/>
          </cell>
          <cell r="BD136" t="str">
            <v/>
          </cell>
          <cell r="BE136" t="str">
            <v/>
          </cell>
          <cell r="BF136" t="str">
            <v/>
          </cell>
          <cell r="BK136" t="str">
            <v/>
          </cell>
          <cell r="BL136" t="str">
            <v/>
          </cell>
          <cell r="BM136" t="str">
            <v/>
          </cell>
        </row>
        <row r="137">
          <cell r="F137" t="str">
            <v/>
          </cell>
          <cell r="H137" t="str">
            <v/>
          </cell>
          <cell r="I137" t="str">
            <v/>
          </cell>
          <cell r="J137" t="str">
            <v/>
          </cell>
          <cell r="Q137" t="str">
            <v/>
          </cell>
          <cell r="R137" t="str">
            <v/>
          </cell>
          <cell r="U137" t="str">
            <v/>
          </cell>
          <cell r="V137" t="str">
            <v/>
          </cell>
          <cell r="W137" t="str">
            <v/>
          </cell>
          <cell r="AD137" t="str">
            <v/>
          </cell>
          <cell r="AE137" t="str">
            <v/>
          </cell>
          <cell r="AF137" t="str">
            <v/>
          </cell>
          <cell r="AG137" t="str">
            <v/>
          </cell>
          <cell r="AI137" t="str">
            <v/>
          </cell>
          <cell r="AJ137" t="str">
            <v/>
          </cell>
          <cell r="AK137" t="str">
            <v/>
          </cell>
          <cell r="AL137" t="str">
            <v/>
          </cell>
          <cell r="AM137" t="str">
            <v/>
          </cell>
          <cell r="AN137" t="str">
            <v/>
          </cell>
          <cell r="AP137" t="str">
            <v/>
          </cell>
          <cell r="AQ137" t="str">
            <v/>
          </cell>
          <cell r="AR137" t="str">
            <v/>
          </cell>
          <cell r="AS137" t="str">
            <v/>
          </cell>
          <cell r="AT137" t="str">
            <v/>
          </cell>
          <cell r="AU137" t="str">
            <v/>
          </cell>
          <cell r="AV137" t="str">
            <v/>
          </cell>
          <cell r="AW137" t="str">
            <v/>
          </cell>
          <cell r="AX137" t="str">
            <v/>
          </cell>
          <cell r="BD137" t="str">
            <v/>
          </cell>
          <cell r="BE137" t="str">
            <v/>
          </cell>
          <cell r="BF137" t="str">
            <v/>
          </cell>
          <cell r="BK137" t="str">
            <v/>
          </cell>
          <cell r="BL137" t="str">
            <v/>
          </cell>
          <cell r="BM137" t="str">
            <v/>
          </cell>
        </row>
        <row r="138">
          <cell r="F138" t="str">
            <v/>
          </cell>
          <cell r="H138" t="str">
            <v/>
          </cell>
          <cell r="I138" t="str">
            <v/>
          </cell>
          <cell r="J138" t="str">
            <v/>
          </cell>
          <cell r="Q138" t="str">
            <v/>
          </cell>
          <cell r="R138" t="str">
            <v/>
          </cell>
          <cell r="U138" t="str">
            <v/>
          </cell>
          <cell r="V138" t="str">
            <v/>
          </cell>
          <cell r="W138" t="str">
            <v/>
          </cell>
          <cell r="AD138" t="str">
            <v/>
          </cell>
          <cell r="AE138" t="str">
            <v/>
          </cell>
          <cell r="AF138" t="str">
            <v/>
          </cell>
          <cell r="AG138" t="str">
            <v/>
          </cell>
          <cell r="AI138" t="str">
            <v/>
          </cell>
          <cell r="AJ138" t="str">
            <v/>
          </cell>
          <cell r="AK138" t="str">
            <v/>
          </cell>
          <cell r="AL138" t="str">
            <v/>
          </cell>
          <cell r="AM138" t="str">
            <v/>
          </cell>
          <cell r="AN138" t="str">
            <v/>
          </cell>
          <cell r="AP138" t="str">
            <v/>
          </cell>
          <cell r="AQ138" t="str">
            <v/>
          </cell>
          <cell r="AR138" t="str">
            <v/>
          </cell>
          <cell r="AS138" t="str">
            <v/>
          </cell>
          <cell r="AT138" t="str">
            <v/>
          </cell>
          <cell r="AU138" t="str">
            <v/>
          </cell>
          <cell r="AV138" t="str">
            <v/>
          </cell>
          <cell r="AW138" t="str">
            <v/>
          </cell>
          <cell r="AX138" t="str">
            <v/>
          </cell>
          <cell r="BD138" t="str">
            <v/>
          </cell>
          <cell r="BE138" t="str">
            <v/>
          </cell>
          <cell r="BF138" t="str">
            <v/>
          </cell>
          <cell r="BK138" t="str">
            <v/>
          </cell>
          <cell r="BL138" t="str">
            <v/>
          </cell>
          <cell r="BM138" t="str">
            <v/>
          </cell>
        </row>
        <row r="139">
          <cell r="F139" t="str">
            <v/>
          </cell>
          <cell r="H139" t="str">
            <v/>
          </cell>
          <cell r="I139" t="str">
            <v/>
          </cell>
          <cell r="J139" t="str">
            <v/>
          </cell>
          <cell r="Q139" t="str">
            <v/>
          </cell>
          <cell r="R139" t="str">
            <v/>
          </cell>
          <cell r="U139" t="str">
            <v/>
          </cell>
          <cell r="V139" t="str">
            <v/>
          </cell>
          <cell r="W139" t="str">
            <v/>
          </cell>
          <cell r="AD139" t="str">
            <v/>
          </cell>
          <cell r="AE139" t="str">
            <v/>
          </cell>
          <cell r="AF139" t="str">
            <v/>
          </cell>
          <cell r="AG139" t="str">
            <v/>
          </cell>
          <cell r="AI139" t="str">
            <v/>
          </cell>
          <cell r="AJ139" t="str">
            <v/>
          </cell>
          <cell r="AK139" t="str">
            <v/>
          </cell>
          <cell r="AL139" t="str">
            <v/>
          </cell>
          <cell r="AM139" t="str">
            <v/>
          </cell>
          <cell r="AN139" t="str">
            <v/>
          </cell>
          <cell r="AP139" t="str">
            <v/>
          </cell>
          <cell r="AQ139" t="str">
            <v/>
          </cell>
          <cell r="AR139" t="str">
            <v/>
          </cell>
          <cell r="AS139" t="str">
            <v/>
          </cell>
          <cell r="AT139" t="str">
            <v/>
          </cell>
          <cell r="AU139" t="str">
            <v/>
          </cell>
          <cell r="AV139" t="str">
            <v/>
          </cell>
          <cell r="AW139" t="str">
            <v/>
          </cell>
          <cell r="AX139" t="str">
            <v/>
          </cell>
          <cell r="BD139" t="str">
            <v/>
          </cell>
          <cell r="BE139" t="str">
            <v/>
          </cell>
          <cell r="BF139" t="str">
            <v/>
          </cell>
          <cell r="BK139" t="str">
            <v/>
          </cell>
          <cell r="BL139" t="str">
            <v/>
          </cell>
          <cell r="BM139" t="str">
            <v/>
          </cell>
        </row>
        <row r="140">
          <cell r="F140" t="str">
            <v/>
          </cell>
          <cell r="H140" t="str">
            <v/>
          </cell>
          <cell r="I140" t="str">
            <v/>
          </cell>
          <cell r="J140" t="str">
            <v/>
          </cell>
          <cell r="Q140" t="str">
            <v/>
          </cell>
          <cell r="R140" t="str">
            <v/>
          </cell>
          <cell r="U140" t="str">
            <v/>
          </cell>
          <cell r="V140" t="str">
            <v/>
          </cell>
          <cell r="W140" t="str">
            <v/>
          </cell>
          <cell r="AD140" t="str">
            <v/>
          </cell>
          <cell r="AE140" t="str">
            <v/>
          </cell>
          <cell r="AF140" t="str">
            <v/>
          </cell>
          <cell r="AG140" t="str">
            <v/>
          </cell>
          <cell r="AI140" t="str">
            <v/>
          </cell>
          <cell r="AJ140" t="str">
            <v/>
          </cell>
          <cell r="AK140" t="str">
            <v/>
          </cell>
          <cell r="AL140" t="str">
            <v/>
          </cell>
          <cell r="AM140" t="str">
            <v/>
          </cell>
          <cell r="AN140" t="str">
            <v/>
          </cell>
          <cell r="AP140" t="str">
            <v/>
          </cell>
          <cell r="AQ140" t="str">
            <v/>
          </cell>
          <cell r="AR140" t="str">
            <v/>
          </cell>
          <cell r="AS140" t="str">
            <v/>
          </cell>
          <cell r="AT140" t="str">
            <v/>
          </cell>
          <cell r="AU140" t="str">
            <v/>
          </cell>
          <cell r="AV140" t="str">
            <v/>
          </cell>
          <cell r="AW140" t="str">
            <v/>
          </cell>
          <cell r="AX140" t="str">
            <v/>
          </cell>
          <cell r="BD140" t="str">
            <v/>
          </cell>
          <cell r="BE140" t="str">
            <v/>
          </cell>
          <cell r="BF140" t="str">
            <v/>
          </cell>
          <cell r="BK140" t="str">
            <v/>
          </cell>
          <cell r="BL140" t="str">
            <v/>
          </cell>
          <cell r="BM140" t="str">
            <v/>
          </cell>
        </row>
        <row r="141">
          <cell r="F141" t="str">
            <v/>
          </cell>
          <cell r="H141" t="str">
            <v/>
          </cell>
          <cell r="I141" t="str">
            <v/>
          </cell>
          <cell r="J141" t="str">
            <v/>
          </cell>
          <cell r="Q141" t="str">
            <v/>
          </cell>
          <cell r="R141" t="str">
            <v/>
          </cell>
          <cell r="U141" t="str">
            <v/>
          </cell>
          <cell r="V141" t="str">
            <v/>
          </cell>
          <cell r="W141" t="str">
            <v/>
          </cell>
          <cell r="AD141" t="str">
            <v/>
          </cell>
          <cell r="AE141" t="str">
            <v/>
          </cell>
          <cell r="AF141" t="str">
            <v/>
          </cell>
          <cell r="AG141" t="str">
            <v/>
          </cell>
          <cell r="AI141" t="str">
            <v/>
          </cell>
          <cell r="AJ141" t="str">
            <v/>
          </cell>
          <cell r="AK141" t="str">
            <v/>
          </cell>
          <cell r="AL141" t="str">
            <v/>
          </cell>
          <cell r="AM141" t="str">
            <v/>
          </cell>
          <cell r="AN141" t="str">
            <v/>
          </cell>
          <cell r="AP141" t="str">
            <v/>
          </cell>
          <cell r="AQ141" t="str">
            <v/>
          </cell>
          <cell r="AR141" t="str">
            <v/>
          </cell>
          <cell r="AS141" t="str">
            <v/>
          </cell>
          <cell r="AT141" t="str">
            <v/>
          </cell>
          <cell r="AU141" t="str">
            <v/>
          </cell>
          <cell r="AV141" t="str">
            <v/>
          </cell>
          <cell r="AW141" t="str">
            <v/>
          </cell>
          <cell r="AX141" t="str">
            <v/>
          </cell>
          <cell r="BD141" t="str">
            <v/>
          </cell>
          <cell r="BE141" t="str">
            <v/>
          </cell>
          <cell r="BF141" t="str">
            <v/>
          </cell>
          <cell r="BK141" t="str">
            <v/>
          </cell>
          <cell r="BL141" t="str">
            <v/>
          </cell>
          <cell r="BM141" t="str">
            <v/>
          </cell>
        </row>
        <row r="142">
          <cell r="F142" t="str">
            <v/>
          </cell>
          <cell r="H142" t="str">
            <v/>
          </cell>
          <cell r="I142" t="str">
            <v/>
          </cell>
          <cell r="J142" t="str">
            <v/>
          </cell>
          <cell r="Q142" t="str">
            <v/>
          </cell>
          <cell r="R142" t="str">
            <v/>
          </cell>
          <cell r="U142" t="str">
            <v/>
          </cell>
          <cell r="V142" t="str">
            <v/>
          </cell>
          <cell r="W142" t="str">
            <v/>
          </cell>
          <cell r="AD142" t="str">
            <v/>
          </cell>
          <cell r="AE142" t="str">
            <v/>
          </cell>
          <cell r="AF142" t="str">
            <v/>
          </cell>
          <cell r="AG142" t="str">
            <v/>
          </cell>
          <cell r="AI142" t="str">
            <v/>
          </cell>
          <cell r="AJ142" t="str">
            <v/>
          </cell>
          <cell r="AK142" t="str">
            <v/>
          </cell>
          <cell r="AL142" t="str">
            <v/>
          </cell>
          <cell r="AM142" t="str">
            <v/>
          </cell>
          <cell r="AN142" t="str">
            <v/>
          </cell>
          <cell r="AP142" t="str">
            <v/>
          </cell>
          <cell r="AQ142" t="str">
            <v/>
          </cell>
          <cell r="AR142" t="str">
            <v/>
          </cell>
          <cell r="AS142" t="str">
            <v/>
          </cell>
          <cell r="AT142" t="str">
            <v/>
          </cell>
          <cell r="AU142" t="str">
            <v/>
          </cell>
          <cell r="AV142" t="str">
            <v/>
          </cell>
          <cell r="AW142" t="str">
            <v/>
          </cell>
          <cell r="AX142" t="str">
            <v/>
          </cell>
          <cell r="BD142" t="str">
            <v/>
          </cell>
          <cell r="BE142" t="str">
            <v/>
          </cell>
          <cell r="BF142" t="str">
            <v/>
          </cell>
          <cell r="BK142" t="str">
            <v/>
          </cell>
          <cell r="BL142" t="str">
            <v/>
          </cell>
          <cell r="BM142" t="str">
            <v/>
          </cell>
        </row>
        <row r="143">
          <cell r="F143" t="str">
            <v/>
          </cell>
          <cell r="H143" t="str">
            <v/>
          </cell>
          <cell r="I143" t="str">
            <v/>
          </cell>
          <cell r="J143" t="str">
            <v/>
          </cell>
          <cell r="Q143" t="str">
            <v/>
          </cell>
          <cell r="R143" t="str">
            <v/>
          </cell>
          <cell r="U143" t="str">
            <v/>
          </cell>
          <cell r="V143" t="str">
            <v/>
          </cell>
          <cell r="W143" t="str">
            <v/>
          </cell>
          <cell r="AD143" t="str">
            <v/>
          </cell>
          <cell r="AE143" t="str">
            <v/>
          </cell>
          <cell r="AF143" t="str">
            <v/>
          </cell>
          <cell r="AG143" t="str">
            <v/>
          </cell>
          <cell r="AI143" t="str">
            <v/>
          </cell>
          <cell r="AJ143" t="str">
            <v/>
          </cell>
          <cell r="AK143" t="str">
            <v/>
          </cell>
          <cell r="AL143" t="str">
            <v/>
          </cell>
          <cell r="AM143" t="str">
            <v/>
          </cell>
          <cell r="AN143" t="str">
            <v/>
          </cell>
          <cell r="AP143" t="str">
            <v/>
          </cell>
          <cell r="AQ143" t="str">
            <v/>
          </cell>
          <cell r="AR143" t="str">
            <v/>
          </cell>
          <cell r="AS143" t="str">
            <v/>
          </cell>
          <cell r="AT143" t="str">
            <v/>
          </cell>
          <cell r="AU143" t="str">
            <v/>
          </cell>
          <cell r="AV143" t="str">
            <v/>
          </cell>
          <cell r="AW143" t="str">
            <v/>
          </cell>
          <cell r="AX143" t="str">
            <v/>
          </cell>
          <cell r="BD143" t="str">
            <v/>
          </cell>
          <cell r="BE143" t="str">
            <v/>
          </cell>
          <cell r="BF143" t="str">
            <v/>
          </cell>
          <cell r="BK143" t="str">
            <v/>
          </cell>
          <cell r="BL143" t="str">
            <v/>
          </cell>
          <cell r="BM143" t="str">
            <v/>
          </cell>
        </row>
        <row r="144">
          <cell r="F144" t="str">
            <v/>
          </cell>
          <cell r="H144" t="str">
            <v/>
          </cell>
          <cell r="I144" t="str">
            <v/>
          </cell>
          <cell r="J144" t="str">
            <v/>
          </cell>
          <cell r="Q144" t="str">
            <v/>
          </cell>
          <cell r="R144" t="str">
            <v/>
          </cell>
          <cell r="U144" t="str">
            <v/>
          </cell>
          <cell r="V144" t="str">
            <v/>
          </cell>
          <cell r="W144" t="str">
            <v/>
          </cell>
          <cell r="AD144" t="str">
            <v/>
          </cell>
          <cell r="AE144" t="str">
            <v/>
          </cell>
          <cell r="AF144" t="str">
            <v/>
          </cell>
          <cell r="AG144" t="str">
            <v/>
          </cell>
          <cell r="AI144" t="str">
            <v/>
          </cell>
          <cell r="AJ144" t="str">
            <v/>
          </cell>
          <cell r="AK144" t="str">
            <v/>
          </cell>
          <cell r="AL144" t="str">
            <v/>
          </cell>
          <cell r="AM144" t="str">
            <v/>
          </cell>
          <cell r="AN144" t="str">
            <v/>
          </cell>
          <cell r="AP144" t="str">
            <v/>
          </cell>
          <cell r="AQ144" t="str">
            <v/>
          </cell>
          <cell r="AR144" t="str">
            <v/>
          </cell>
          <cell r="AS144" t="str">
            <v/>
          </cell>
          <cell r="AT144" t="str">
            <v/>
          </cell>
          <cell r="AU144" t="str">
            <v/>
          </cell>
          <cell r="AV144" t="str">
            <v/>
          </cell>
          <cell r="AW144" t="str">
            <v/>
          </cell>
          <cell r="AX144" t="str">
            <v/>
          </cell>
          <cell r="BD144" t="str">
            <v/>
          </cell>
          <cell r="BE144" t="str">
            <v/>
          </cell>
          <cell r="BF144" t="str">
            <v/>
          </cell>
          <cell r="BK144" t="str">
            <v/>
          </cell>
          <cell r="BL144" t="str">
            <v/>
          </cell>
          <cell r="BM144" t="str">
            <v/>
          </cell>
        </row>
        <row r="145">
          <cell r="F145" t="str">
            <v/>
          </cell>
          <cell r="H145" t="str">
            <v/>
          </cell>
          <cell r="I145" t="str">
            <v/>
          </cell>
          <cell r="J145" t="str">
            <v/>
          </cell>
          <cell r="Q145" t="str">
            <v/>
          </cell>
          <cell r="R145" t="str">
            <v/>
          </cell>
          <cell r="U145" t="str">
            <v/>
          </cell>
          <cell r="V145" t="str">
            <v/>
          </cell>
          <cell r="W145" t="str">
            <v/>
          </cell>
          <cell r="AD145" t="str">
            <v/>
          </cell>
          <cell r="AE145" t="str">
            <v/>
          </cell>
          <cell r="AF145" t="str">
            <v/>
          </cell>
          <cell r="AG145" t="str">
            <v/>
          </cell>
          <cell r="AI145" t="str">
            <v/>
          </cell>
          <cell r="AJ145" t="str">
            <v/>
          </cell>
          <cell r="AK145" t="str">
            <v/>
          </cell>
          <cell r="AL145" t="str">
            <v/>
          </cell>
          <cell r="AM145" t="str">
            <v/>
          </cell>
          <cell r="AN145" t="str">
            <v/>
          </cell>
          <cell r="AP145" t="str">
            <v/>
          </cell>
          <cell r="AQ145" t="str">
            <v/>
          </cell>
          <cell r="AR145" t="str">
            <v/>
          </cell>
          <cell r="AS145" t="str">
            <v/>
          </cell>
          <cell r="AT145" t="str">
            <v/>
          </cell>
          <cell r="AU145" t="str">
            <v/>
          </cell>
          <cell r="AV145" t="str">
            <v/>
          </cell>
          <cell r="AW145" t="str">
            <v/>
          </cell>
          <cell r="AX145" t="str">
            <v/>
          </cell>
          <cell r="BD145" t="str">
            <v/>
          </cell>
          <cell r="BE145" t="str">
            <v/>
          </cell>
          <cell r="BF145" t="str">
            <v/>
          </cell>
          <cell r="BK145" t="str">
            <v/>
          </cell>
          <cell r="BL145" t="str">
            <v/>
          </cell>
          <cell r="BM145" t="str">
            <v/>
          </cell>
        </row>
        <row r="146">
          <cell r="F146" t="str">
            <v/>
          </cell>
          <cell r="H146" t="str">
            <v/>
          </cell>
          <cell r="I146" t="str">
            <v/>
          </cell>
          <cell r="J146" t="str">
            <v/>
          </cell>
          <cell r="Q146" t="str">
            <v/>
          </cell>
          <cell r="R146" t="str">
            <v/>
          </cell>
          <cell r="U146" t="str">
            <v/>
          </cell>
          <cell r="V146" t="str">
            <v/>
          </cell>
          <cell r="W146" t="str">
            <v/>
          </cell>
          <cell r="AD146" t="str">
            <v/>
          </cell>
          <cell r="AE146" t="str">
            <v/>
          </cell>
          <cell r="AF146" t="str">
            <v/>
          </cell>
          <cell r="AG146" t="str">
            <v/>
          </cell>
          <cell r="AI146" t="str">
            <v/>
          </cell>
          <cell r="AJ146" t="str">
            <v/>
          </cell>
          <cell r="AK146" t="str">
            <v/>
          </cell>
          <cell r="AL146" t="str">
            <v/>
          </cell>
          <cell r="AM146" t="str">
            <v/>
          </cell>
          <cell r="AN146" t="str">
            <v/>
          </cell>
          <cell r="AP146" t="str">
            <v/>
          </cell>
          <cell r="AQ146" t="str">
            <v/>
          </cell>
          <cell r="AR146" t="str">
            <v/>
          </cell>
          <cell r="AS146" t="str">
            <v/>
          </cell>
          <cell r="AT146" t="str">
            <v/>
          </cell>
          <cell r="AU146" t="str">
            <v/>
          </cell>
          <cell r="AV146" t="str">
            <v/>
          </cell>
          <cell r="AW146" t="str">
            <v/>
          </cell>
          <cell r="AX146" t="str">
            <v/>
          </cell>
          <cell r="BD146" t="str">
            <v/>
          </cell>
          <cell r="BE146" t="str">
            <v/>
          </cell>
          <cell r="BF146" t="str">
            <v/>
          </cell>
          <cell r="BK146" t="str">
            <v/>
          </cell>
          <cell r="BL146" t="str">
            <v/>
          </cell>
          <cell r="BM146" t="str">
            <v/>
          </cell>
        </row>
        <row r="147">
          <cell r="F147" t="str">
            <v/>
          </cell>
          <cell r="H147" t="str">
            <v/>
          </cell>
          <cell r="I147" t="str">
            <v/>
          </cell>
          <cell r="J147" t="str">
            <v/>
          </cell>
          <cell r="Q147" t="str">
            <v/>
          </cell>
          <cell r="R147" t="str">
            <v/>
          </cell>
          <cell r="U147" t="str">
            <v/>
          </cell>
          <cell r="V147" t="str">
            <v/>
          </cell>
          <cell r="W147" t="str">
            <v/>
          </cell>
          <cell r="AD147" t="str">
            <v/>
          </cell>
          <cell r="AE147" t="str">
            <v/>
          </cell>
          <cell r="AF147" t="str">
            <v/>
          </cell>
          <cell r="AG147" t="str">
            <v/>
          </cell>
          <cell r="AI147" t="str">
            <v/>
          </cell>
          <cell r="AJ147" t="str">
            <v/>
          </cell>
          <cell r="AK147" t="str">
            <v/>
          </cell>
          <cell r="AL147" t="str">
            <v/>
          </cell>
          <cell r="AM147" t="str">
            <v/>
          </cell>
          <cell r="AN147" t="str">
            <v/>
          </cell>
          <cell r="AP147" t="str">
            <v/>
          </cell>
          <cell r="AQ147" t="str">
            <v/>
          </cell>
          <cell r="AR147" t="str">
            <v/>
          </cell>
          <cell r="AS147" t="str">
            <v/>
          </cell>
          <cell r="AT147" t="str">
            <v/>
          </cell>
          <cell r="AU147" t="str">
            <v/>
          </cell>
          <cell r="AV147" t="str">
            <v/>
          </cell>
          <cell r="AW147" t="str">
            <v/>
          </cell>
          <cell r="AX147" t="str">
            <v/>
          </cell>
          <cell r="BD147" t="str">
            <v/>
          </cell>
          <cell r="BE147" t="str">
            <v/>
          </cell>
          <cell r="BF147" t="str">
            <v/>
          </cell>
          <cell r="BK147" t="str">
            <v/>
          </cell>
          <cell r="BL147" t="str">
            <v/>
          </cell>
          <cell r="BM147" t="str">
            <v/>
          </cell>
        </row>
        <row r="148">
          <cell r="F148" t="str">
            <v/>
          </cell>
          <cell r="H148" t="str">
            <v/>
          </cell>
          <cell r="I148" t="str">
            <v/>
          </cell>
          <cell r="J148" t="str">
            <v/>
          </cell>
          <cell r="Q148" t="str">
            <v/>
          </cell>
          <cell r="R148" t="str">
            <v/>
          </cell>
          <cell r="U148" t="str">
            <v/>
          </cell>
          <cell r="V148" t="str">
            <v/>
          </cell>
          <cell r="W148" t="str">
            <v/>
          </cell>
          <cell r="AD148" t="str">
            <v/>
          </cell>
          <cell r="AE148" t="str">
            <v/>
          </cell>
          <cell r="AF148" t="str">
            <v/>
          </cell>
          <cell r="AG148" t="str">
            <v/>
          </cell>
          <cell r="AI148" t="str">
            <v/>
          </cell>
          <cell r="AJ148" t="str">
            <v/>
          </cell>
          <cell r="AK148" t="str">
            <v/>
          </cell>
          <cell r="AL148" t="str">
            <v/>
          </cell>
          <cell r="AM148" t="str">
            <v/>
          </cell>
          <cell r="AN148" t="str">
            <v/>
          </cell>
          <cell r="AP148" t="str">
            <v/>
          </cell>
          <cell r="AQ148" t="str">
            <v/>
          </cell>
          <cell r="AR148" t="str">
            <v/>
          </cell>
          <cell r="AS148" t="str">
            <v/>
          </cell>
          <cell r="AT148" t="str">
            <v/>
          </cell>
          <cell r="AU148" t="str">
            <v/>
          </cell>
          <cell r="AV148" t="str">
            <v/>
          </cell>
          <cell r="AW148" t="str">
            <v/>
          </cell>
          <cell r="AX148" t="str">
            <v/>
          </cell>
          <cell r="BD148" t="str">
            <v/>
          </cell>
          <cell r="BE148" t="str">
            <v/>
          </cell>
          <cell r="BF148" t="str">
            <v/>
          </cell>
          <cell r="BK148" t="str">
            <v/>
          </cell>
          <cell r="BL148" t="str">
            <v/>
          </cell>
          <cell r="BM148" t="str">
            <v/>
          </cell>
        </row>
        <row r="149">
          <cell r="F149" t="str">
            <v/>
          </cell>
          <cell r="H149" t="str">
            <v/>
          </cell>
          <cell r="I149" t="str">
            <v/>
          </cell>
          <cell r="J149" t="str">
            <v/>
          </cell>
          <cell r="Q149" t="str">
            <v/>
          </cell>
          <cell r="R149" t="str">
            <v/>
          </cell>
          <cell r="U149" t="str">
            <v/>
          </cell>
          <cell r="V149" t="str">
            <v/>
          </cell>
          <cell r="W149" t="str">
            <v/>
          </cell>
          <cell r="AD149" t="str">
            <v/>
          </cell>
          <cell r="AE149" t="str">
            <v/>
          </cell>
          <cell r="AF149" t="str">
            <v/>
          </cell>
          <cell r="AG149" t="str">
            <v/>
          </cell>
          <cell r="AI149" t="str">
            <v/>
          </cell>
          <cell r="AJ149" t="str">
            <v/>
          </cell>
          <cell r="AK149" t="str">
            <v/>
          </cell>
          <cell r="AL149" t="str">
            <v/>
          </cell>
          <cell r="AM149" t="str">
            <v/>
          </cell>
          <cell r="AN149" t="str">
            <v/>
          </cell>
          <cell r="AP149" t="str">
            <v/>
          </cell>
          <cell r="AQ149" t="str">
            <v/>
          </cell>
          <cell r="AR149" t="str">
            <v/>
          </cell>
          <cell r="AS149" t="str">
            <v/>
          </cell>
          <cell r="AT149" t="str">
            <v/>
          </cell>
          <cell r="AU149" t="str">
            <v/>
          </cell>
          <cell r="AV149" t="str">
            <v/>
          </cell>
          <cell r="AW149" t="str">
            <v/>
          </cell>
          <cell r="AX149" t="str">
            <v/>
          </cell>
          <cell r="BD149" t="str">
            <v/>
          </cell>
          <cell r="BE149" t="str">
            <v/>
          </cell>
          <cell r="BF149" t="str">
            <v/>
          </cell>
          <cell r="BK149" t="str">
            <v/>
          </cell>
          <cell r="BL149" t="str">
            <v/>
          </cell>
          <cell r="BM149" t="str">
            <v/>
          </cell>
        </row>
        <row r="150">
          <cell r="F150" t="str">
            <v/>
          </cell>
          <cell r="H150" t="str">
            <v/>
          </cell>
          <cell r="I150" t="str">
            <v/>
          </cell>
          <cell r="J150" t="str">
            <v/>
          </cell>
          <cell r="Q150" t="str">
            <v/>
          </cell>
          <cell r="R150" t="str">
            <v/>
          </cell>
          <cell r="U150" t="str">
            <v/>
          </cell>
          <cell r="V150" t="str">
            <v/>
          </cell>
          <cell r="W150" t="str">
            <v/>
          </cell>
          <cell r="AD150" t="str">
            <v/>
          </cell>
          <cell r="AE150" t="str">
            <v/>
          </cell>
          <cell r="AF150" t="str">
            <v/>
          </cell>
          <cell r="AG150" t="str">
            <v/>
          </cell>
          <cell r="AI150" t="str">
            <v/>
          </cell>
          <cell r="AJ150" t="str">
            <v/>
          </cell>
          <cell r="AK150" t="str">
            <v/>
          </cell>
          <cell r="AL150" t="str">
            <v/>
          </cell>
          <cell r="AM150" t="str">
            <v/>
          </cell>
          <cell r="AN150" t="str">
            <v/>
          </cell>
          <cell r="AP150" t="str">
            <v/>
          </cell>
          <cell r="AQ150" t="str">
            <v/>
          </cell>
          <cell r="AR150" t="str">
            <v/>
          </cell>
          <cell r="AS150" t="str">
            <v/>
          </cell>
          <cell r="AT150" t="str">
            <v/>
          </cell>
          <cell r="AU150" t="str">
            <v/>
          </cell>
          <cell r="AV150" t="str">
            <v/>
          </cell>
          <cell r="AW150" t="str">
            <v/>
          </cell>
          <cell r="AX150" t="str">
            <v/>
          </cell>
          <cell r="BD150" t="str">
            <v/>
          </cell>
          <cell r="BE150" t="str">
            <v/>
          </cell>
          <cell r="BF150" t="str">
            <v/>
          </cell>
          <cell r="BK150" t="str">
            <v/>
          </cell>
          <cell r="BL150" t="str">
            <v/>
          </cell>
          <cell r="BM150" t="str">
            <v/>
          </cell>
        </row>
        <row r="151">
          <cell r="F151" t="str">
            <v/>
          </cell>
          <cell r="H151" t="str">
            <v/>
          </cell>
          <cell r="I151" t="str">
            <v/>
          </cell>
          <cell r="J151" t="str">
            <v/>
          </cell>
          <cell r="Q151" t="str">
            <v/>
          </cell>
          <cell r="R151" t="str">
            <v/>
          </cell>
          <cell r="U151" t="str">
            <v/>
          </cell>
          <cell r="V151" t="str">
            <v/>
          </cell>
          <cell r="W151" t="str">
            <v/>
          </cell>
          <cell r="AD151" t="str">
            <v/>
          </cell>
          <cell r="AE151" t="str">
            <v/>
          </cell>
          <cell r="AF151" t="str">
            <v/>
          </cell>
          <cell r="AG151" t="str">
            <v/>
          </cell>
          <cell r="AI151" t="str">
            <v/>
          </cell>
          <cell r="AJ151" t="str">
            <v/>
          </cell>
          <cell r="AK151" t="str">
            <v/>
          </cell>
          <cell r="AL151" t="str">
            <v/>
          </cell>
          <cell r="AM151" t="str">
            <v/>
          </cell>
          <cell r="AN151" t="str">
            <v/>
          </cell>
          <cell r="AP151" t="str">
            <v/>
          </cell>
          <cell r="AQ151" t="str">
            <v/>
          </cell>
          <cell r="AR151" t="str">
            <v/>
          </cell>
          <cell r="AS151" t="str">
            <v/>
          </cell>
          <cell r="AT151" t="str">
            <v/>
          </cell>
          <cell r="AU151" t="str">
            <v/>
          </cell>
          <cell r="AV151" t="str">
            <v/>
          </cell>
          <cell r="AW151" t="str">
            <v/>
          </cell>
          <cell r="AX151" t="str">
            <v/>
          </cell>
          <cell r="BD151" t="str">
            <v/>
          </cell>
          <cell r="BE151" t="str">
            <v/>
          </cell>
          <cell r="BF151" t="str">
            <v/>
          </cell>
          <cell r="BK151" t="str">
            <v/>
          </cell>
          <cell r="BL151" t="str">
            <v/>
          </cell>
          <cell r="BM151" t="str">
            <v/>
          </cell>
        </row>
        <row r="152">
          <cell r="F152" t="str">
            <v/>
          </cell>
          <cell r="H152" t="str">
            <v/>
          </cell>
          <cell r="I152" t="str">
            <v/>
          </cell>
          <cell r="J152" t="str">
            <v/>
          </cell>
          <cell r="Q152" t="str">
            <v/>
          </cell>
          <cell r="R152" t="str">
            <v/>
          </cell>
          <cell r="U152" t="str">
            <v/>
          </cell>
          <cell r="V152" t="str">
            <v/>
          </cell>
          <cell r="W152" t="str">
            <v/>
          </cell>
          <cell r="AD152" t="str">
            <v/>
          </cell>
          <cell r="AE152" t="str">
            <v/>
          </cell>
          <cell r="AF152" t="str">
            <v/>
          </cell>
          <cell r="AG152" t="str">
            <v/>
          </cell>
          <cell r="AI152" t="str">
            <v/>
          </cell>
          <cell r="AJ152" t="str">
            <v/>
          </cell>
          <cell r="AK152" t="str">
            <v/>
          </cell>
          <cell r="AL152" t="str">
            <v/>
          </cell>
          <cell r="AM152" t="str">
            <v/>
          </cell>
          <cell r="AN152" t="str">
            <v/>
          </cell>
          <cell r="AP152" t="str">
            <v/>
          </cell>
          <cell r="AQ152" t="str">
            <v/>
          </cell>
          <cell r="AR152" t="str">
            <v/>
          </cell>
          <cell r="AS152" t="str">
            <v/>
          </cell>
          <cell r="AT152" t="str">
            <v/>
          </cell>
          <cell r="AU152" t="str">
            <v/>
          </cell>
          <cell r="AV152" t="str">
            <v/>
          </cell>
          <cell r="AW152" t="str">
            <v/>
          </cell>
          <cell r="AX152" t="str">
            <v/>
          </cell>
          <cell r="BD152" t="str">
            <v/>
          </cell>
          <cell r="BE152" t="str">
            <v/>
          </cell>
          <cell r="BF152" t="str">
            <v/>
          </cell>
          <cell r="BK152" t="str">
            <v/>
          </cell>
          <cell r="BL152" t="str">
            <v/>
          </cell>
          <cell r="BM152" t="str">
            <v/>
          </cell>
        </row>
        <row r="153">
          <cell r="F153" t="str">
            <v/>
          </cell>
          <cell r="H153" t="str">
            <v/>
          </cell>
          <cell r="I153" t="str">
            <v/>
          </cell>
          <cell r="J153" t="str">
            <v/>
          </cell>
          <cell r="Q153" t="str">
            <v/>
          </cell>
          <cell r="R153" t="str">
            <v/>
          </cell>
          <cell r="U153" t="str">
            <v/>
          </cell>
          <cell r="V153" t="str">
            <v/>
          </cell>
          <cell r="W153" t="str">
            <v/>
          </cell>
          <cell r="AD153" t="str">
            <v/>
          </cell>
          <cell r="AE153" t="str">
            <v/>
          </cell>
          <cell r="AF153" t="str">
            <v/>
          </cell>
          <cell r="AG153" t="str">
            <v/>
          </cell>
          <cell r="AI153" t="str">
            <v/>
          </cell>
          <cell r="AJ153" t="str">
            <v/>
          </cell>
          <cell r="AK153" t="str">
            <v/>
          </cell>
          <cell r="AL153" t="str">
            <v/>
          </cell>
          <cell r="AM153" t="str">
            <v/>
          </cell>
          <cell r="AN153" t="str">
            <v/>
          </cell>
          <cell r="AP153" t="str">
            <v/>
          </cell>
          <cell r="AQ153" t="str">
            <v/>
          </cell>
          <cell r="AR153" t="str">
            <v/>
          </cell>
          <cell r="AS153" t="str">
            <v/>
          </cell>
          <cell r="AT153" t="str">
            <v/>
          </cell>
          <cell r="AU153" t="str">
            <v/>
          </cell>
          <cell r="AV153" t="str">
            <v/>
          </cell>
          <cell r="AW153" t="str">
            <v/>
          </cell>
          <cell r="AX153" t="str">
            <v/>
          </cell>
          <cell r="BD153" t="str">
            <v/>
          </cell>
          <cell r="BE153" t="str">
            <v/>
          </cell>
          <cell r="BF153" t="str">
            <v/>
          </cell>
          <cell r="BK153" t="str">
            <v/>
          </cell>
          <cell r="BL153" t="str">
            <v/>
          </cell>
          <cell r="BM153" t="str">
            <v/>
          </cell>
        </row>
        <row r="154">
          <cell r="F154" t="str">
            <v/>
          </cell>
          <cell r="H154" t="str">
            <v/>
          </cell>
          <cell r="I154" t="str">
            <v/>
          </cell>
          <cell r="J154" t="str">
            <v/>
          </cell>
          <cell r="Q154" t="str">
            <v/>
          </cell>
          <cell r="R154" t="str">
            <v/>
          </cell>
          <cell r="U154" t="str">
            <v/>
          </cell>
          <cell r="V154" t="str">
            <v/>
          </cell>
          <cell r="W154" t="str">
            <v/>
          </cell>
          <cell r="AD154" t="str">
            <v/>
          </cell>
          <cell r="AE154" t="str">
            <v/>
          </cell>
          <cell r="AF154" t="str">
            <v/>
          </cell>
          <cell r="AG154" t="str">
            <v/>
          </cell>
          <cell r="AI154" t="str">
            <v/>
          </cell>
          <cell r="AJ154" t="str">
            <v/>
          </cell>
          <cell r="AK154" t="str">
            <v/>
          </cell>
          <cell r="AL154" t="str">
            <v/>
          </cell>
          <cell r="AM154" t="str">
            <v/>
          </cell>
          <cell r="AN154" t="str">
            <v/>
          </cell>
          <cell r="AP154" t="str">
            <v/>
          </cell>
          <cell r="AQ154" t="str">
            <v/>
          </cell>
          <cell r="AR154" t="str">
            <v/>
          </cell>
          <cell r="AS154" t="str">
            <v/>
          </cell>
          <cell r="AT154" t="str">
            <v/>
          </cell>
          <cell r="AU154" t="str">
            <v/>
          </cell>
          <cell r="AV154" t="str">
            <v/>
          </cell>
          <cell r="AW154" t="str">
            <v/>
          </cell>
          <cell r="AX154" t="str">
            <v/>
          </cell>
          <cell r="BD154" t="str">
            <v/>
          </cell>
          <cell r="BE154" t="str">
            <v/>
          </cell>
          <cell r="BF154" t="str">
            <v/>
          </cell>
          <cell r="BK154" t="str">
            <v/>
          </cell>
          <cell r="BL154" t="str">
            <v/>
          </cell>
          <cell r="BM154" t="str">
            <v/>
          </cell>
        </row>
        <row r="155">
          <cell r="F155" t="str">
            <v/>
          </cell>
          <cell r="H155" t="str">
            <v/>
          </cell>
          <cell r="I155" t="str">
            <v/>
          </cell>
          <cell r="J155" t="str">
            <v/>
          </cell>
          <cell r="Q155" t="str">
            <v/>
          </cell>
          <cell r="R155" t="str">
            <v/>
          </cell>
          <cell r="U155" t="str">
            <v/>
          </cell>
          <cell r="V155" t="str">
            <v/>
          </cell>
          <cell r="W155" t="str">
            <v/>
          </cell>
          <cell r="AD155" t="str">
            <v/>
          </cell>
          <cell r="AE155" t="str">
            <v/>
          </cell>
          <cell r="AF155" t="str">
            <v/>
          </cell>
          <cell r="AG155" t="str">
            <v/>
          </cell>
          <cell r="AI155" t="str">
            <v/>
          </cell>
          <cell r="AJ155" t="str">
            <v/>
          </cell>
          <cell r="AK155" t="str">
            <v/>
          </cell>
          <cell r="AL155" t="str">
            <v/>
          </cell>
          <cell r="AM155" t="str">
            <v/>
          </cell>
          <cell r="AN155" t="str">
            <v/>
          </cell>
          <cell r="AP155" t="str">
            <v/>
          </cell>
          <cell r="AQ155" t="str">
            <v/>
          </cell>
          <cell r="AR155" t="str">
            <v/>
          </cell>
          <cell r="AS155" t="str">
            <v/>
          </cell>
          <cell r="AT155" t="str">
            <v/>
          </cell>
          <cell r="AU155" t="str">
            <v/>
          </cell>
          <cell r="AV155" t="str">
            <v/>
          </cell>
          <cell r="AW155" t="str">
            <v/>
          </cell>
          <cell r="AX155" t="str">
            <v/>
          </cell>
          <cell r="BD155" t="str">
            <v/>
          </cell>
          <cell r="BE155" t="str">
            <v/>
          </cell>
          <cell r="BF155" t="str">
            <v/>
          </cell>
          <cell r="BK155" t="str">
            <v/>
          </cell>
          <cell r="BL155" t="str">
            <v/>
          </cell>
          <cell r="BM155" t="str">
            <v/>
          </cell>
        </row>
        <row r="156">
          <cell r="F156" t="str">
            <v/>
          </cell>
          <cell r="H156" t="str">
            <v/>
          </cell>
          <cell r="I156" t="str">
            <v/>
          </cell>
          <cell r="J156" t="str">
            <v/>
          </cell>
          <cell r="Q156" t="str">
            <v/>
          </cell>
          <cell r="R156" t="str">
            <v/>
          </cell>
          <cell r="U156" t="str">
            <v/>
          </cell>
          <cell r="V156" t="str">
            <v/>
          </cell>
          <cell r="W156" t="str">
            <v/>
          </cell>
          <cell r="AD156" t="str">
            <v/>
          </cell>
          <cell r="AE156" t="str">
            <v/>
          </cell>
          <cell r="AF156" t="str">
            <v/>
          </cell>
          <cell r="AG156" t="str">
            <v/>
          </cell>
          <cell r="AI156" t="str">
            <v/>
          </cell>
          <cell r="AJ156" t="str">
            <v/>
          </cell>
          <cell r="AK156" t="str">
            <v/>
          </cell>
          <cell r="AL156" t="str">
            <v/>
          </cell>
          <cell r="AM156" t="str">
            <v/>
          </cell>
          <cell r="AN156" t="str">
            <v/>
          </cell>
          <cell r="AP156" t="str">
            <v/>
          </cell>
          <cell r="AQ156" t="str">
            <v/>
          </cell>
          <cell r="AR156" t="str">
            <v/>
          </cell>
          <cell r="AS156" t="str">
            <v/>
          </cell>
          <cell r="AT156" t="str">
            <v/>
          </cell>
          <cell r="AU156" t="str">
            <v/>
          </cell>
          <cell r="AV156" t="str">
            <v/>
          </cell>
          <cell r="AW156" t="str">
            <v/>
          </cell>
          <cell r="AX156" t="str">
            <v/>
          </cell>
          <cell r="BD156" t="str">
            <v/>
          </cell>
          <cell r="BE156" t="str">
            <v/>
          </cell>
          <cell r="BF156" t="str">
            <v/>
          </cell>
          <cell r="BK156" t="str">
            <v/>
          </cell>
          <cell r="BL156" t="str">
            <v/>
          </cell>
          <cell r="BM156" t="str">
            <v/>
          </cell>
        </row>
        <row r="157">
          <cell r="F157" t="str">
            <v/>
          </cell>
          <cell r="H157" t="str">
            <v/>
          </cell>
          <cell r="I157" t="str">
            <v/>
          </cell>
          <cell r="J157" t="str">
            <v/>
          </cell>
          <cell r="Q157" t="str">
            <v/>
          </cell>
          <cell r="R157" t="str">
            <v/>
          </cell>
          <cell r="U157" t="str">
            <v/>
          </cell>
          <cell r="V157" t="str">
            <v/>
          </cell>
          <cell r="W157" t="str">
            <v/>
          </cell>
          <cell r="AD157" t="str">
            <v/>
          </cell>
          <cell r="AE157" t="str">
            <v/>
          </cell>
          <cell r="AF157" t="str">
            <v/>
          </cell>
          <cell r="AG157" t="str">
            <v/>
          </cell>
          <cell r="AI157" t="str">
            <v/>
          </cell>
          <cell r="AJ157" t="str">
            <v/>
          </cell>
          <cell r="AK157" t="str">
            <v/>
          </cell>
          <cell r="AL157" t="str">
            <v/>
          </cell>
          <cell r="AM157" t="str">
            <v/>
          </cell>
          <cell r="AN157" t="str">
            <v/>
          </cell>
          <cell r="AP157" t="str">
            <v/>
          </cell>
          <cell r="AQ157" t="str">
            <v/>
          </cell>
          <cell r="AR157" t="str">
            <v/>
          </cell>
          <cell r="AS157" t="str">
            <v/>
          </cell>
          <cell r="AT157" t="str">
            <v/>
          </cell>
          <cell r="AU157" t="str">
            <v/>
          </cell>
          <cell r="AV157" t="str">
            <v/>
          </cell>
          <cell r="AW157" t="str">
            <v/>
          </cell>
          <cell r="AX157" t="str">
            <v/>
          </cell>
          <cell r="BD157" t="str">
            <v/>
          </cell>
          <cell r="BE157" t="str">
            <v/>
          </cell>
          <cell r="BF157" t="str">
            <v/>
          </cell>
          <cell r="BK157" t="str">
            <v/>
          </cell>
          <cell r="BL157" t="str">
            <v/>
          </cell>
          <cell r="BM157" t="str">
            <v/>
          </cell>
        </row>
        <row r="158">
          <cell r="F158" t="str">
            <v/>
          </cell>
          <cell r="H158" t="str">
            <v/>
          </cell>
          <cell r="I158" t="str">
            <v/>
          </cell>
          <cell r="J158" t="str">
            <v/>
          </cell>
          <cell r="Q158" t="str">
            <v/>
          </cell>
          <cell r="R158" t="str">
            <v/>
          </cell>
          <cell r="U158" t="str">
            <v/>
          </cell>
          <cell r="V158" t="str">
            <v/>
          </cell>
          <cell r="W158" t="str">
            <v/>
          </cell>
          <cell r="AD158" t="str">
            <v/>
          </cell>
          <cell r="AE158" t="str">
            <v/>
          </cell>
          <cell r="AF158" t="str">
            <v/>
          </cell>
          <cell r="AG158" t="str">
            <v/>
          </cell>
          <cell r="AI158" t="str">
            <v/>
          </cell>
          <cell r="AJ158" t="str">
            <v/>
          </cell>
          <cell r="AK158" t="str">
            <v/>
          </cell>
          <cell r="AL158" t="str">
            <v/>
          </cell>
          <cell r="AM158" t="str">
            <v/>
          </cell>
          <cell r="AN158" t="str">
            <v/>
          </cell>
          <cell r="AP158" t="str">
            <v/>
          </cell>
          <cell r="AQ158" t="str">
            <v/>
          </cell>
          <cell r="AR158" t="str">
            <v/>
          </cell>
          <cell r="AS158" t="str">
            <v/>
          </cell>
          <cell r="AT158" t="str">
            <v/>
          </cell>
          <cell r="AU158" t="str">
            <v/>
          </cell>
          <cell r="AV158" t="str">
            <v/>
          </cell>
          <cell r="AW158" t="str">
            <v/>
          </cell>
          <cell r="AX158" t="str">
            <v/>
          </cell>
          <cell r="BD158" t="str">
            <v/>
          </cell>
          <cell r="BE158" t="str">
            <v/>
          </cell>
          <cell r="BF158" t="str">
            <v/>
          </cell>
          <cell r="BK158" t="str">
            <v/>
          </cell>
          <cell r="BL158" t="str">
            <v/>
          </cell>
          <cell r="BM158" t="str">
            <v/>
          </cell>
        </row>
        <row r="159">
          <cell r="F159" t="str">
            <v/>
          </cell>
          <cell r="H159" t="str">
            <v/>
          </cell>
          <cell r="I159" t="str">
            <v/>
          </cell>
          <cell r="J159" t="str">
            <v/>
          </cell>
          <cell r="Q159" t="str">
            <v/>
          </cell>
          <cell r="R159" t="str">
            <v/>
          </cell>
          <cell r="U159" t="str">
            <v/>
          </cell>
          <cell r="V159" t="str">
            <v/>
          </cell>
          <cell r="W159" t="str">
            <v/>
          </cell>
          <cell r="AD159" t="str">
            <v/>
          </cell>
          <cell r="AE159" t="str">
            <v/>
          </cell>
          <cell r="AF159" t="str">
            <v/>
          </cell>
          <cell r="AG159" t="str">
            <v/>
          </cell>
          <cell r="AI159" t="str">
            <v/>
          </cell>
          <cell r="AJ159" t="str">
            <v/>
          </cell>
          <cell r="AK159" t="str">
            <v/>
          </cell>
          <cell r="AL159" t="str">
            <v/>
          </cell>
          <cell r="AM159" t="str">
            <v/>
          </cell>
          <cell r="AN159" t="str">
            <v/>
          </cell>
          <cell r="AP159" t="str">
            <v/>
          </cell>
          <cell r="AQ159" t="str">
            <v/>
          </cell>
          <cell r="AR159" t="str">
            <v/>
          </cell>
          <cell r="AS159" t="str">
            <v/>
          </cell>
          <cell r="AT159" t="str">
            <v/>
          </cell>
          <cell r="AU159" t="str">
            <v/>
          </cell>
          <cell r="AV159" t="str">
            <v/>
          </cell>
          <cell r="AW159" t="str">
            <v/>
          </cell>
          <cell r="AX159" t="str">
            <v/>
          </cell>
          <cell r="BD159" t="str">
            <v/>
          </cell>
          <cell r="BE159" t="str">
            <v/>
          </cell>
          <cell r="BF159" t="str">
            <v/>
          </cell>
          <cell r="BK159" t="str">
            <v/>
          </cell>
          <cell r="BL159" t="str">
            <v/>
          </cell>
          <cell r="BM159" t="str">
            <v/>
          </cell>
        </row>
        <row r="160">
          <cell r="F160" t="str">
            <v/>
          </cell>
          <cell r="H160" t="str">
            <v/>
          </cell>
          <cell r="I160" t="str">
            <v/>
          </cell>
          <cell r="J160" t="str">
            <v/>
          </cell>
          <cell r="Q160" t="str">
            <v/>
          </cell>
          <cell r="R160" t="str">
            <v/>
          </cell>
          <cell r="U160" t="str">
            <v/>
          </cell>
          <cell r="V160" t="str">
            <v/>
          </cell>
          <cell r="W160" t="str">
            <v/>
          </cell>
          <cell r="AD160" t="str">
            <v/>
          </cell>
          <cell r="AE160" t="str">
            <v/>
          </cell>
          <cell r="AF160" t="str">
            <v/>
          </cell>
          <cell r="AG160" t="str">
            <v/>
          </cell>
          <cell r="AI160" t="str">
            <v/>
          </cell>
          <cell r="AJ160" t="str">
            <v/>
          </cell>
          <cell r="AK160" t="str">
            <v/>
          </cell>
          <cell r="AL160" t="str">
            <v/>
          </cell>
          <cell r="AM160" t="str">
            <v/>
          </cell>
          <cell r="AN160" t="str">
            <v/>
          </cell>
          <cell r="AP160" t="str">
            <v/>
          </cell>
          <cell r="AQ160" t="str">
            <v/>
          </cell>
          <cell r="AR160" t="str">
            <v/>
          </cell>
          <cell r="AS160" t="str">
            <v/>
          </cell>
          <cell r="AT160" t="str">
            <v/>
          </cell>
          <cell r="AU160" t="str">
            <v/>
          </cell>
          <cell r="AV160" t="str">
            <v/>
          </cell>
          <cell r="AW160" t="str">
            <v/>
          </cell>
          <cell r="AX160" t="str">
            <v/>
          </cell>
          <cell r="BD160" t="str">
            <v/>
          </cell>
          <cell r="BE160" t="str">
            <v/>
          </cell>
          <cell r="BF160" t="str">
            <v/>
          </cell>
          <cell r="BK160" t="str">
            <v/>
          </cell>
          <cell r="BL160" t="str">
            <v/>
          </cell>
          <cell r="BM160" t="str">
            <v/>
          </cell>
        </row>
        <row r="161">
          <cell r="F161" t="str">
            <v/>
          </cell>
          <cell r="H161" t="str">
            <v/>
          </cell>
          <cell r="I161" t="str">
            <v/>
          </cell>
          <cell r="J161" t="str">
            <v/>
          </cell>
          <cell r="Q161" t="str">
            <v/>
          </cell>
          <cell r="R161" t="str">
            <v/>
          </cell>
          <cell r="U161" t="str">
            <v/>
          </cell>
          <cell r="V161" t="str">
            <v/>
          </cell>
          <cell r="W161" t="str">
            <v/>
          </cell>
          <cell r="AD161" t="str">
            <v/>
          </cell>
          <cell r="AE161" t="str">
            <v/>
          </cell>
          <cell r="AF161" t="str">
            <v/>
          </cell>
          <cell r="AG161" t="str">
            <v/>
          </cell>
          <cell r="AI161" t="str">
            <v/>
          </cell>
          <cell r="AJ161" t="str">
            <v/>
          </cell>
          <cell r="AK161" t="str">
            <v/>
          </cell>
          <cell r="AL161" t="str">
            <v/>
          </cell>
          <cell r="AM161" t="str">
            <v/>
          </cell>
          <cell r="AN161" t="str">
            <v/>
          </cell>
          <cell r="AP161" t="str">
            <v/>
          </cell>
          <cell r="AQ161" t="str">
            <v/>
          </cell>
          <cell r="AR161" t="str">
            <v/>
          </cell>
          <cell r="AS161" t="str">
            <v/>
          </cell>
          <cell r="AT161" t="str">
            <v/>
          </cell>
          <cell r="AU161" t="str">
            <v/>
          </cell>
          <cell r="AV161" t="str">
            <v/>
          </cell>
          <cell r="AW161" t="str">
            <v/>
          </cell>
          <cell r="AX161" t="str">
            <v/>
          </cell>
          <cell r="BD161" t="str">
            <v/>
          </cell>
          <cell r="BE161" t="str">
            <v/>
          </cell>
          <cell r="BF161" t="str">
            <v/>
          </cell>
          <cell r="BK161" t="str">
            <v/>
          </cell>
          <cell r="BL161" t="str">
            <v/>
          </cell>
          <cell r="BM161" t="str">
            <v/>
          </cell>
        </row>
        <row r="162">
          <cell r="F162" t="str">
            <v/>
          </cell>
          <cell r="H162" t="str">
            <v/>
          </cell>
          <cell r="I162" t="str">
            <v/>
          </cell>
          <cell r="J162" t="str">
            <v/>
          </cell>
          <cell r="Q162" t="str">
            <v/>
          </cell>
          <cell r="R162" t="str">
            <v/>
          </cell>
          <cell r="U162" t="str">
            <v/>
          </cell>
          <cell r="V162" t="str">
            <v/>
          </cell>
          <cell r="W162" t="str">
            <v/>
          </cell>
          <cell r="AD162" t="str">
            <v/>
          </cell>
          <cell r="AE162" t="str">
            <v/>
          </cell>
          <cell r="AF162" t="str">
            <v/>
          </cell>
          <cell r="AG162" t="str">
            <v/>
          </cell>
          <cell r="AI162" t="str">
            <v/>
          </cell>
          <cell r="AJ162" t="str">
            <v/>
          </cell>
          <cell r="AK162" t="str">
            <v/>
          </cell>
          <cell r="AL162" t="str">
            <v/>
          </cell>
          <cell r="AM162" t="str">
            <v/>
          </cell>
          <cell r="AN162" t="str">
            <v/>
          </cell>
          <cell r="AP162" t="str">
            <v/>
          </cell>
          <cell r="AQ162" t="str">
            <v/>
          </cell>
          <cell r="AR162" t="str">
            <v/>
          </cell>
          <cell r="AS162" t="str">
            <v/>
          </cell>
          <cell r="AT162" t="str">
            <v/>
          </cell>
          <cell r="AU162" t="str">
            <v/>
          </cell>
          <cell r="AV162" t="str">
            <v/>
          </cell>
          <cell r="AW162" t="str">
            <v/>
          </cell>
          <cell r="AX162" t="str">
            <v/>
          </cell>
          <cell r="BD162" t="str">
            <v/>
          </cell>
          <cell r="BE162" t="str">
            <v/>
          </cell>
          <cell r="BF162" t="str">
            <v/>
          </cell>
          <cell r="BK162" t="str">
            <v/>
          </cell>
          <cell r="BL162" t="str">
            <v/>
          </cell>
          <cell r="BM162" t="str">
            <v/>
          </cell>
        </row>
        <row r="163">
          <cell r="F163" t="str">
            <v/>
          </cell>
          <cell r="H163" t="str">
            <v/>
          </cell>
          <cell r="I163" t="str">
            <v/>
          </cell>
          <cell r="J163" t="str">
            <v/>
          </cell>
          <cell r="Q163" t="str">
            <v/>
          </cell>
          <cell r="R163" t="str">
            <v/>
          </cell>
          <cell r="U163" t="str">
            <v/>
          </cell>
          <cell r="V163" t="str">
            <v/>
          </cell>
          <cell r="W163" t="str">
            <v/>
          </cell>
          <cell r="AD163" t="str">
            <v/>
          </cell>
          <cell r="AE163" t="str">
            <v/>
          </cell>
          <cell r="AF163" t="str">
            <v/>
          </cell>
          <cell r="AG163" t="str">
            <v/>
          </cell>
          <cell r="AI163" t="str">
            <v/>
          </cell>
          <cell r="AJ163" t="str">
            <v/>
          </cell>
          <cell r="AK163" t="str">
            <v/>
          </cell>
          <cell r="AL163" t="str">
            <v/>
          </cell>
          <cell r="AM163" t="str">
            <v/>
          </cell>
          <cell r="AN163" t="str">
            <v/>
          </cell>
          <cell r="AP163" t="str">
            <v/>
          </cell>
          <cell r="AQ163" t="str">
            <v/>
          </cell>
          <cell r="AR163" t="str">
            <v/>
          </cell>
          <cell r="AS163" t="str">
            <v/>
          </cell>
          <cell r="AT163" t="str">
            <v/>
          </cell>
          <cell r="AU163" t="str">
            <v/>
          </cell>
          <cell r="AV163" t="str">
            <v/>
          </cell>
          <cell r="AW163" t="str">
            <v/>
          </cell>
          <cell r="AX163" t="str">
            <v/>
          </cell>
          <cell r="BD163" t="str">
            <v/>
          </cell>
          <cell r="BE163" t="str">
            <v/>
          </cell>
          <cell r="BF163" t="str">
            <v/>
          </cell>
          <cell r="BK163" t="str">
            <v/>
          </cell>
          <cell r="BL163" t="str">
            <v/>
          </cell>
          <cell r="BM163" t="str">
            <v/>
          </cell>
        </row>
        <row r="164">
          <cell r="F164" t="str">
            <v/>
          </cell>
          <cell r="H164" t="str">
            <v/>
          </cell>
          <cell r="I164" t="str">
            <v/>
          </cell>
          <cell r="J164" t="str">
            <v/>
          </cell>
          <cell r="Q164" t="str">
            <v/>
          </cell>
          <cell r="R164" t="str">
            <v/>
          </cell>
          <cell r="U164" t="str">
            <v/>
          </cell>
          <cell r="V164" t="str">
            <v/>
          </cell>
          <cell r="W164" t="str">
            <v/>
          </cell>
          <cell r="AD164" t="str">
            <v/>
          </cell>
          <cell r="AE164" t="str">
            <v/>
          </cell>
          <cell r="AF164" t="str">
            <v/>
          </cell>
          <cell r="AG164" t="str">
            <v/>
          </cell>
          <cell r="AI164" t="str">
            <v/>
          </cell>
          <cell r="AJ164" t="str">
            <v/>
          </cell>
          <cell r="AK164" t="str">
            <v/>
          </cell>
          <cell r="AL164" t="str">
            <v/>
          </cell>
          <cell r="AM164" t="str">
            <v/>
          </cell>
          <cell r="AN164" t="str">
            <v/>
          </cell>
          <cell r="AP164" t="str">
            <v/>
          </cell>
          <cell r="AQ164" t="str">
            <v/>
          </cell>
          <cell r="AR164" t="str">
            <v/>
          </cell>
          <cell r="AS164" t="str">
            <v/>
          </cell>
          <cell r="AT164" t="str">
            <v/>
          </cell>
          <cell r="AU164" t="str">
            <v/>
          </cell>
          <cell r="AV164" t="str">
            <v/>
          </cell>
          <cell r="AW164" t="str">
            <v/>
          </cell>
          <cell r="AX164" t="str">
            <v/>
          </cell>
          <cell r="BD164" t="str">
            <v/>
          </cell>
          <cell r="BE164" t="str">
            <v/>
          </cell>
          <cell r="BF164" t="str">
            <v/>
          </cell>
          <cell r="BK164" t="str">
            <v/>
          </cell>
          <cell r="BL164" t="str">
            <v/>
          </cell>
          <cell r="BM164" t="str">
            <v/>
          </cell>
        </row>
        <row r="165">
          <cell r="F165" t="str">
            <v/>
          </cell>
          <cell r="H165" t="str">
            <v/>
          </cell>
          <cell r="I165" t="str">
            <v/>
          </cell>
          <cell r="J165" t="str">
            <v/>
          </cell>
          <cell r="Q165" t="str">
            <v/>
          </cell>
          <cell r="R165" t="str">
            <v/>
          </cell>
          <cell r="U165" t="str">
            <v/>
          </cell>
          <cell r="V165" t="str">
            <v/>
          </cell>
          <cell r="W165" t="str">
            <v/>
          </cell>
          <cell r="AD165" t="str">
            <v/>
          </cell>
          <cell r="AE165" t="str">
            <v/>
          </cell>
          <cell r="AF165" t="str">
            <v/>
          </cell>
          <cell r="AG165" t="str">
            <v/>
          </cell>
          <cell r="AI165" t="str">
            <v/>
          </cell>
          <cell r="AJ165" t="str">
            <v/>
          </cell>
          <cell r="AK165" t="str">
            <v/>
          </cell>
          <cell r="AL165" t="str">
            <v/>
          </cell>
          <cell r="AM165" t="str">
            <v/>
          </cell>
          <cell r="AN165" t="str">
            <v/>
          </cell>
          <cell r="AP165" t="str">
            <v/>
          </cell>
          <cell r="AQ165" t="str">
            <v/>
          </cell>
          <cell r="AR165" t="str">
            <v/>
          </cell>
          <cell r="AS165" t="str">
            <v/>
          </cell>
          <cell r="AT165" t="str">
            <v/>
          </cell>
          <cell r="AU165" t="str">
            <v/>
          </cell>
          <cell r="AV165" t="str">
            <v/>
          </cell>
          <cell r="AW165" t="str">
            <v/>
          </cell>
          <cell r="AX165" t="str">
            <v/>
          </cell>
          <cell r="BD165" t="str">
            <v/>
          </cell>
          <cell r="BE165" t="str">
            <v/>
          </cell>
          <cell r="BF165" t="str">
            <v/>
          </cell>
          <cell r="BK165" t="str">
            <v/>
          </cell>
          <cell r="BL165" t="str">
            <v/>
          </cell>
          <cell r="BM165" t="str">
            <v/>
          </cell>
        </row>
        <row r="166">
          <cell r="F166" t="str">
            <v/>
          </cell>
          <cell r="H166" t="str">
            <v/>
          </cell>
          <cell r="I166" t="str">
            <v/>
          </cell>
          <cell r="J166" t="str">
            <v/>
          </cell>
          <cell r="Q166" t="str">
            <v/>
          </cell>
          <cell r="R166" t="str">
            <v/>
          </cell>
          <cell r="U166" t="str">
            <v/>
          </cell>
          <cell r="V166" t="str">
            <v/>
          </cell>
          <cell r="W166" t="str">
            <v/>
          </cell>
          <cell r="AD166" t="str">
            <v/>
          </cell>
          <cell r="AE166" t="str">
            <v/>
          </cell>
          <cell r="AF166" t="str">
            <v/>
          </cell>
          <cell r="AG166" t="str">
            <v/>
          </cell>
          <cell r="AI166" t="str">
            <v/>
          </cell>
          <cell r="AJ166" t="str">
            <v/>
          </cell>
          <cell r="AK166" t="str">
            <v/>
          </cell>
          <cell r="AL166" t="str">
            <v/>
          </cell>
          <cell r="AM166" t="str">
            <v/>
          </cell>
          <cell r="AN166" t="str">
            <v/>
          </cell>
          <cell r="AP166" t="str">
            <v/>
          </cell>
          <cell r="AQ166" t="str">
            <v/>
          </cell>
          <cell r="AR166" t="str">
            <v/>
          </cell>
          <cell r="AS166" t="str">
            <v/>
          </cell>
          <cell r="AT166" t="str">
            <v/>
          </cell>
          <cell r="AU166" t="str">
            <v/>
          </cell>
          <cell r="AV166" t="str">
            <v/>
          </cell>
          <cell r="AW166" t="str">
            <v/>
          </cell>
          <cell r="AX166" t="str">
            <v/>
          </cell>
          <cell r="BD166" t="str">
            <v/>
          </cell>
          <cell r="BE166" t="str">
            <v/>
          </cell>
          <cell r="BF166" t="str">
            <v/>
          </cell>
          <cell r="BK166" t="str">
            <v/>
          </cell>
          <cell r="BL166" t="str">
            <v/>
          </cell>
          <cell r="BM166" t="str">
            <v/>
          </cell>
        </row>
        <row r="167">
          <cell r="F167" t="str">
            <v/>
          </cell>
          <cell r="H167" t="str">
            <v/>
          </cell>
          <cell r="I167" t="str">
            <v/>
          </cell>
          <cell r="J167" t="str">
            <v/>
          </cell>
          <cell r="Q167" t="str">
            <v/>
          </cell>
          <cell r="R167" t="str">
            <v/>
          </cell>
          <cell r="U167" t="str">
            <v/>
          </cell>
          <cell r="V167" t="str">
            <v/>
          </cell>
          <cell r="W167" t="str">
            <v/>
          </cell>
          <cell r="AD167" t="str">
            <v/>
          </cell>
          <cell r="AE167" t="str">
            <v/>
          </cell>
          <cell r="AF167" t="str">
            <v/>
          </cell>
          <cell r="AG167" t="str">
            <v/>
          </cell>
          <cell r="AI167" t="str">
            <v/>
          </cell>
          <cell r="AJ167" t="str">
            <v/>
          </cell>
          <cell r="AK167" t="str">
            <v/>
          </cell>
          <cell r="AL167" t="str">
            <v/>
          </cell>
          <cell r="AM167" t="str">
            <v/>
          </cell>
          <cell r="AN167" t="str">
            <v/>
          </cell>
          <cell r="AP167" t="str">
            <v/>
          </cell>
          <cell r="AQ167" t="str">
            <v/>
          </cell>
          <cell r="AR167" t="str">
            <v/>
          </cell>
          <cell r="AS167" t="str">
            <v/>
          </cell>
          <cell r="AT167" t="str">
            <v/>
          </cell>
          <cell r="AU167" t="str">
            <v/>
          </cell>
          <cell r="AV167" t="str">
            <v/>
          </cell>
          <cell r="AW167" t="str">
            <v/>
          </cell>
          <cell r="AX167" t="str">
            <v/>
          </cell>
          <cell r="BD167" t="str">
            <v/>
          </cell>
          <cell r="BE167" t="str">
            <v/>
          </cell>
          <cell r="BF167" t="str">
            <v/>
          </cell>
          <cell r="BK167" t="str">
            <v/>
          </cell>
          <cell r="BL167" t="str">
            <v/>
          </cell>
          <cell r="BM167" t="str">
            <v/>
          </cell>
        </row>
        <row r="168">
          <cell r="F168" t="str">
            <v/>
          </cell>
          <cell r="H168" t="str">
            <v/>
          </cell>
          <cell r="I168" t="str">
            <v/>
          </cell>
          <cell r="J168" t="str">
            <v/>
          </cell>
          <cell r="Q168" t="str">
            <v/>
          </cell>
          <cell r="R168" t="str">
            <v/>
          </cell>
          <cell r="U168" t="str">
            <v/>
          </cell>
          <cell r="V168" t="str">
            <v/>
          </cell>
          <cell r="W168" t="str">
            <v/>
          </cell>
          <cell r="AD168" t="str">
            <v/>
          </cell>
          <cell r="AE168" t="str">
            <v/>
          </cell>
          <cell r="AF168" t="str">
            <v/>
          </cell>
          <cell r="AG168" t="str">
            <v/>
          </cell>
          <cell r="AI168" t="str">
            <v/>
          </cell>
          <cell r="AJ168" t="str">
            <v/>
          </cell>
          <cell r="AK168" t="str">
            <v/>
          </cell>
          <cell r="AL168" t="str">
            <v/>
          </cell>
          <cell r="AM168" t="str">
            <v/>
          </cell>
          <cell r="AN168" t="str">
            <v/>
          </cell>
          <cell r="AP168" t="str">
            <v/>
          </cell>
          <cell r="AQ168" t="str">
            <v/>
          </cell>
          <cell r="AR168" t="str">
            <v/>
          </cell>
          <cell r="AS168" t="str">
            <v/>
          </cell>
          <cell r="AT168" t="str">
            <v/>
          </cell>
          <cell r="AU168" t="str">
            <v/>
          </cell>
          <cell r="AV168" t="str">
            <v/>
          </cell>
          <cell r="AW168" t="str">
            <v/>
          </cell>
          <cell r="AX168" t="str">
            <v/>
          </cell>
          <cell r="BD168" t="str">
            <v/>
          </cell>
          <cell r="BE168" t="str">
            <v/>
          </cell>
          <cell r="BF168" t="str">
            <v/>
          </cell>
          <cell r="BK168" t="str">
            <v/>
          </cell>
          <cell r="BL168" t="str">
            <v/>
          </cell>
          <cell r="BM168" t="str">
            <v/>
          </cell>
        </row>
        <row r="169">
          <cell r="F169" t="str">
            <v/>
          </cell>
          <cell r="H169" t="str">
            <v/>
          </cell>
          <cell r="I169" t="str">
            <v/>
          </cell>
          <cell r="J169" t="str">
            <v/>
          </cell>
          <cell r="Q169" t="str">
            <v/>
          </cell>
          <cell r="R169" t="str">
            <v/>
          </cell>
          <cell r="U169" t="str">
            <v/>
          </cell>
          <cell r="V169" t="str">
            <v/>
          </cell>
          <cell r="W169" t="str">
            <v/>
          </cell>
          <cell r="AD169" t="str">
            <v/>
          </cell>
          <cell r="AE169" t="str">
            <v/>
          </cell>
          <cell r="AF169" t="str">
            <v/>
          </cell>
          <cell r="AG169" t="str">
            <v/>
          </cell>
          <cell r="AI169" t="str">
            <v/>
          </cell>
          <cell r="AJ169" t="str">
            <v/>
          </cell>
          <cell r="AK169" t="str">
            <v/>
          </cell>
          <cell r="AL169" t="str">
            <v/>
          </cell>
          <cell r="AM169" t="str">
            <v/>
          </cell>
          <cell r="AN169" t="str">
            <v/>
          </cell>
          <cell r="AP169" t="str">
            <v/>
          </cell>
          <cell r="AQ169" t="str">
            <v/>
          </cell>
          <cell r="AR169" t="str">
            <v/>
          </cell>
          <cell r="AS169" t="str">
            <v/>
          </cell>
          <cell r="AT169" t="str">
            <v/>
          </cell>
          <cell r="AU169" t="str">
            <v/>
          </cell>
          <cell r="AV169" t="str">
            <v/>
          </cell>
          <cell r="AW169" t="str">
            <v/>
          </cell>
          <cell r="AX169" t="str">
            <v/>
          </cell>
          <cell r="BD169" t="str">
            <v/>
          </cell>
          <cell r="BE169" t="str">
            <v/>
          </cell>
          <cell r="BF169" t="str">
            <v/>
          </cell>
          <cell r="BK169" t="str">
            <v/>
          </cell>
          <cell r="BL169" t="str">
            <v/>
          </cell>
          <cell r="BM169" t="str">
            <v/>
          </cell>
        </row>
        <row r="170">
          <cell r="F170" t="str">
            <v/>
          </cell>
          <cell r="H170" t="str">
            <v/>
          </cell>
          <cell r="I170" t="str">
            <v/>
          </cell>
          <cell r="J170" t="str">
            <v/>
          </cell>
          <cell r="Q170" t="str">
            <v/>
          </cell>
          <cell r="R170" t="str">
            <v/>
          </cell>
          <cell r="U170" t="str">
            <v/>
          </cell>
          <cell r="V170" t="str">
            <v/>
          </cell>
          <cell r="W170" t="str">
            <v/>
          </cell>
          <cell r="AD170" t="str">
            <v/>
          </cell>
          <cell r="AE170" t="str">
            <v/>
          </cell>
          <cell r="AF170" t="str">
            <v/>
          </cell>
          <cell r="AG170" t="str">
            <v/>
          </cell>
          <cell r="AI170" t="str">
            <v/>
          </cell>
          <cell r="AJ170" t="str">
            <v/>
          </cell>
          <cell r="AK170" t="str">
            <v/>
          </cell>
          <cell r="AL170" t="str">
            <v/>
          </cell>
          <cell r="AM170" t="str">
            <v/>
          </cell>
          <cell r="AN170" t="str">
            <v/>
          </cell>
          <cell r="AP170" t="str">
            <v/>
          </cell>
          <cell r="AQ170" t="str">
            <v/>
          </cell>
          <cell r="AR170" t="str">
            <v/>
          </cell>
          <cell r="AS170" t="str">
            <v/>
          </cell>
          <cell r="AT170" t="str">
            <v/>
          </cell>
          <cell r="AU170" t="str">
            <v/>
          </cell>
          <cell r="AV170" t="str">
            <v/>
          </cell>
          <cell r="AW170" t="str">
            <v/>
          </cell>
          <cell r="AX170" t="str">
            <v/>
          </cell>
          <cell r="BD170" t="str">
            <v/>
          </cell>
          <cell r="BE170" t="str">
            <v/>
          </cell>
          <cell r="BF170" t="str">
            <v/>
          </cell>
          <cell r="BK170" t="str">
            <v/>
          </cell>
          <cell r="BL170" t="str">
            <v/>
          </cell>
          <cell r="BM170" t="str">
            <v/>
          </cell>
        </row>
        <row r="171">
          <cell r="F171" t="str">
            <v/>
          </cell>
          <cell r="H171" t="str">
            <v/>
          </cell>
          <cell r="I171" t="str">
            <v/>
          </cell>
          <cell r="J171" t="str">
            <v/>
          </cell>
          <cell r="Q171" t="str">
            <v/>
          </cell>
          <cell r="R171" t="str">
            <v/>
          </cell>
          <cell r="U171" t="str">
            <v/>
          </cell>
          <cell r="V171" t="str">
            <v/>
          </cell>
          <cell r="W171" t="str">
            <v/>
          </cell>
          <cell r="AD171" t="str">
            <v/>
          </cell>
          <cell r="AE171" t="str">
            <v/>
          </cell>
          <cell r="AF171" t="str">
            <v/>
          </cell>
          <cell r="AG171" t="str">
            <v/>
          </cell>
          <cell r="AI171" t="str">
            <v/>
          </cell>
          <cell r="AJ171" t="str">
            <v/>
          </cell>
          <cell r="AK171" t="str">
            <v/>
          </cell>
          <cell r="AL171" t="str">
            <v/>
          </cell>
          <cell r="AM171" t="str">
            <v/>
          </cell>
          <cell r="AN171" t="str">
            <v/>
          </cell>
          <cell r="AP171" t="str">
            <v/>
          </cell>
          <cell r="AQ171" t="str">
            <v/>
          </cell>
          <cell r="AR171" t="str">
            <v/>
          </cell>
          <cell r="AS171" t="str">
            <v/>
          </cell>
          <cell r="AT171" t="str">
            <v/>
          </cell>
          <cell r="AU171" t="str">
            <v/>
          </cell>
          <cell r="AV171" t="str">
            <v/>
          </cell>
          <cell r="AW171" t="str">
            <v/>
          </cell>
          <cell r="AX171" t="str">
            <v/>
          </cell>
          <cell r="BD171" t="str">
            <v/>
          </cell>
          <cell r="BE171" t="str">
            <v/>
          </cell>
          <cell r="BF171" t="str">
            <v/>
          </cell>
          <cell r="BK171" t="str">
            <v/>
          </cell>
          <cell r="BL171" t="str">
            <v/>
          </cell>
          <cell r="BM171" t="str">
            <v/>
          </cell>
        </row>
        <row r="172">
          <cell r="F172" t="str">
            <v/>
          </cell>
          <cell r="H172" t="str">
            <v/>
          </cell>
          <cell r="I172" t="str">
            <v/>
          </cell>
          <cell r="J172" t="str">
            <v/>
          </cell>
          <cell r="Q172" t="str">
            <v/>
          </cell>
          <cell r="R172" t="str">
            <v/>
          </cell>
          <cell r="U172" t="str">
            <v/>
          </cell>
          <cell r="V172" t="str">
            <v/>
          </cell>
          <cell r="W172" t="str">
            <v/>
          </cell>
          <cell r="AD172" t="str">
            <v/>
          </cell>
          <cell r="AE172" t="str">
            <v/>
          </cell>
          <cell r="AF172" t="str">
            <v/>
          </cell>
          <cell r="AG172" t="str">
            <v/>
          </cell>
          <cell r="AI172" t="str">
            <v/>
          </cell>
          <cell r="AJ172" t="str">
            <v/>
          </cell>
          <cell r="AK172" t="str">
            <v/>
          </cell>
          <cell r="AL172" t="str">
            <v/>
          </cell>
          <cell r="AM172" t="str">
            <v/>
          </cell>
          <cell r="AN172" t="str">
            <v/>
          </cell>
          <cell r="AP172" t="str">
            <v/>
          </cell>
          <cell r="AQ172" t="str">
            <v/>
          </cell>
          <cell r="AR172" t="str">
            <v/>
          </cell>
          <cell r="AS172" t="str">
            <v/>
          </cell>
          <cell r="AT172" t="str">
            <v/>
          </cell>
          <cell r="AU172" t="str">
            <v/>
          </cell>
          <cell r="AV172" t="str">
            <v/>
          </cell>
          <cell r="AW172" t="str">
            <v/>
          </cell>
          <cell r="AX172" t="str">
            <v/>
          </cell>
          <cell r="BD172" t="str">
            <v/>
          </cell>
          <cell r="BE172" t="str">
            <v/>
          </cell>
          <cell r="BF172" t="str">
            <v/>
          </cell>
          <cell r="BK172" t="str">
            <v/>
          </cell>
          <cell r="BL172" t="str">
            <v/>
          </cell>
          <cell r="BM172" t="str">
            <v/>
          </cell>
        </row>
        <row r="173">
          <cell r="F173" t="str">
            <v/>
          </cell>
          <cell r="H173" t="str">
            <v/>
          </cell>
          <cell r="I173" t="str">
            <v/>
          </cell>
          <cell r="J173" t="str">
            <v/>
          </cell>
          <cell r="Q173" t="str">
            <v/>
          </cell>
          <cell r="R173" t="str">
            <v/>
          </cell>
          <cell r="U173" t="str">
            <v/>
          </cell>
          <cell r="V173" t="str">
            <v/>
          </cell>
          <cell r="W173" t="str">
            <v/>
          </cell>
          <cell r="AD173" t="str">
            <v/>
          </cell>
          <cell r="AE173" t="str">
            <v/>
          </cell>
          <cell r="AF173" t="str">
            <v/>
          </cell>
          <cell r="AG173" t="str">
            <v/>
          </cell>
          <cell r="AI173" t="str">
            <v/>
          </cell>
          <cell r="AJ173" t="str">
            <v/>
          </cell>
          <cell r="AK173" t="str">
            <v/>
          </cell>
          <cell r="AL173" t="str">
            <v/>
          </cell>
          <cell r="AM173" t="str">
            <v/>
          </cell>
          <cell r="AN173" t="str">
            <v/>
          </cell>
          <cell r="AP173" t="str">
            <v/>
          </cell>
          <cell r="AQ173" t="str">
            <v/>
          </cell>
          <cell r="AR173" t="str">
            <v/>
          </cell>
          <cell r="AS173" t="str">
            <v/>
          </cell>
          <cell r="AT173" t="str">
            <v/>
          </cell>
          <cell r="AU173" t="str">
            <v/>
          </cell>
          <cell r="AV173" t="str">
            <v/>
          </cell>
          <cell r="AW173" t="str">
            <v/>
          </cell>
          <cell r="AX173" t="str">
            <v/>
          </cell>
          <cell r="BD173" t="str">
            <v/>
          </cell>
          <cell r="BE173" t="str">
            <v/>
          </cell>
          <cell r="BF173" t="str">
            <v/>
          </cell>
          <cell r="BK173" t="str">
            <v/>
          </cell>
          <cell r="BL173" t="str">
            <v/>
          </cell>
          <cell r="BM173" t="str">
            <v/>
          </cell>
        </row>
        <row r="174">
          <cell r="F174" t="str">
            <v/>
          </cell>
          <cell r="H174" t="str">
            <v/>
          </cell>
          <cell r="I174" t="str">
            <v/>
          </cell>
          <cell r="J174" t="str">
            <v/>
          </cell>
          <cell r="Q174" t="str">
            <v/>
          </cell>
          <cell r="R174" t="str">
            <v/>
          </cell>
          <cell r="U174" t="str">
            <v/>
          </cell>
          <cell r="V174" t="str">
            <v/>
          </cell>
          <cell r="W174" t="str">
            <v/>
          </cell>
          <cell r="AD174" t="str">
            <v/>
          </cell>
          <cell r="AE174" t="str">
            <v/>
          </cell>
          <cell r="AF174" t="str">
            <v/>
          </cell>
          <cell r="AG174" t="str">
            <v/>
          </cell>
          <cell r="AI174" t="str">
            <v/>
          </cell>
          <cell r="AJ174" t="str">
            <v/>
          </cell>
          <cell r="AK174" t="str">
            <v/>
          </cell>
          <cell r="AL174" t="str">
            <v/>
          </cell>
          <cell r="AM174" t="str">
            <v/>
          </cell>
          <cell r="AN174" t="str">
            <v/>
          </cell>
          <cell r="AP174" t="str">
            <v/>
          </cell>
          <cell r="AQ174" t="str">
            <v/>
          </cell>
          <cell r="AR174" t="str">
            <v/>
          </cell>
          <cell r="AS174" t="str">
            <v/>
          </cell>
          <cell r="AT174" t="str">
            <v/>
          </cell>
          <cell r="AU174" t="str">
            <v/>
          </cell>
          <cell r="AV174" t="str">
            <v/>
          </cell>
          <cell r="AW174" t="str">
            <v/>
          </cell>
          <cell r="AX174" t="str">
            <v/>
          </cell>
          <cell r="BD174" t="str">
            <v/>
          </cell>
          <cell r="BE174" t="str">
            <v/>
          </cell>
          <cell r="BF174" t="str">
            <v/>
          </cell>
          <cell r="BK174" t="str">
            <v/>
          </cell>
          <cell r="BL174" t="str">
            <v/>
          </cell>
          <cell r="BM174" t="str">
            <v/>
          </cell>
        </row>
        <row r="175">
          <cell r="F175" t="str">
            <v/>
          </cell>
          <cell r="H175" t="str">
            <v/>
          </cell>
          <cell r="I175" t="str">
            <v/>
          </cell>
          <cell r="J175" t="str">
            <v/>
          </cell>
          <cell r="Q175" t="str">
            <v/>
          </cell>
          <cell r="R175" t="str">
            <v/>
          </cell>
          <cell r="U175" t="str">
            <v/>
          </cell>
          <cell r="V175" t="str">
            <v/>
          </cell>
          <cell r="W175" t="str">
            <v/>
          </cell>
          <cell r="AD175" t="str">
            <v/>
          </cell>
          <cell r="AE175" t="str">
            <v/>
          </cell>
          <cell r="AF175" t="str">
            <v/>
          </cell>
          <cell r="AG175" t="str">
            <v/>
          </cell>
          <cell r="AI175" t="str">
            <v/>
          </cell>
          <cell r="AJ175" t="str">
            <v/>
          </cell>
          <cell r="AK175" t="str">
            <v/>
          </cell>
          <cell r="AL175" t="str">
            <v/>
          </cell>
          <cell r="AM175" t="str">
            <v/>
          </cell>
          <cell r="AN175" t="str">
            <v/>
          </cell>
          <cell r="AP175" t="str">
            <v/>
          </cell>
          <cell r="AQ175" t="str">
            <v/>
          </cell>
          <cell r="AR175" t="str">
            <v/>
          </cell>
          <cell r="AS175" t="str">
            <v/>
          </cell>
          <cell r="AT175" t="str">
            <v/>
          </cell>
          <cell r="AU175" t="str">
            <v/>
          </cell>
          <cell r="AV175" t="str">
            <v/>
          </cell>
          <cell r="AW175" t="str">
            <v/>
          </cell>
          <cell r="AX175" t="str">
            <v/>
          </cell>
          <cell r="BD175" t="str">
            <v/>
          </cell>
          <cell r="BE175" t="str">
            <v/>
          </cell>
          <cell r="BF175" t="str">
            <v/>
          </cell>
          <cell r="BK175" t="str">
            <v/>
          </cell>
          <cell r="BL175" t="str">
            <v/>
          </cell>
          <cell r="BM175" t="str">
            <v/>
          </cell>
        </row>
        <row r="176">
          <cell r="F176" t="str">
            <v/>
          </cell>
          <cell r="H176" t="str">
            <v/>
          </cell>
          <cell r="I176" t="str">
            <v/>
          </cell>
          <cell r="J176" t="str">
            <v/>
          </cell>
          <cell r="Q176" t="str">
            <v/>
          </cell>
          <cell r="R176" t="str">
            <v/>
          </cell>
          <cell r="U176" t="str">
            <v/>
          </cell>
          <cell r="V176" t="str">
            <v/>
          </cell>
          <cell r="W176" t="str">
            <v/>
          </cell>
          <cell r="AD176" t="str">
            <v/>
          </cell>
          <cell r="AE176" t="str">
            <v/>
          </cell>
          <cell r="AF176" t="str">
            <v/>
          </cell>
          <cell r="AG176" t="str">
            <v/>
          </cell>
          <cell r="AI176" t="str">
            <v/>
          </cell>
          <cell r="AJ176" t="str">
            <v/>
          </cell>
          <cell r="AK176" t="str">
            <v/>
          </cell>
          <cell r="AL176" t="str">
            <v/>
          </cell>
          <cell r="AM176" t="str">
            <v/>
          </cell>
          <cell r="AN176" t="str">
            <v/>
          </cell>
          <cell r="AP176" t="str">
            <v/>
          </cell>
          <cell r="AQ176" t="str">
            <v/>
          </cell>
          <cell r="AR176" t="str">
            <v/>
          </cell>
          <cell r="AS176" t="str">
            <v/>
          </cell>
          <cell r="AT176" t="str">
            <v/>
          </cell>
          <cell r="AU176" t="str">
            <v/>
          </cell>
          <cell r="AV176" t="str">
            <v/>
          </cell>
          <cell r="AW176" t="str">
            <v/>
          </cell>
          <cell r="AX176" t="str">
            <v/>
          </cell>
          <cell r="BD176" t="str">
            <v/>
          </cell>
          <cell r="BE176" t="str">
            <v/>
          </cell>
          <cell r="BF176" t="str">
            <v/>
          </cell>
          <cell r="BK176" t="str">
            <v/>
          </cell>
          <cell r="BL176" t="str">
            <v/>
          </cell>
          <cell r="BM176" t="str">
            <v/>
          </cell>
        </row>
        <row r="177">
          <cell r="F177" t="str">
            <v/>
          </cell>
          <cell r="H177" t="str">
            <v/>
          </cell>
          <cell r="I177" t="str">
            <v/>
          </cell>
          <cell r="J177" t="str">
            <v/>
          </cell>
          <cell r="Q177" t="str">
            <v/>
          </cell>
          <cell r="R177" t="str">
            <v/>
          </cell>
          <cell r="U177" t="str">
            <v/>
          </cell>
          <cell r="V177" t="str">
            <v/>
          </cell>
          <cell r="W177" t="str">
            <v/>
          </cell>
          <cell r="AD177" t="str">
            <v/>
          </cell>
          <cell r="AE177" t="str">
            <v/>
          </cell>
          <cell r="AF177" t="str">
            <v/>
          </cell>
          <cell r="AG177" t="str">
            <v/>
          </cell>
          <cell r="AI177" t="str">
            <v/>
          </cell>
          <cell r="AJ177" t="str">
            <v/>
          </cell>
          <cell r="AK177" t="str">
            <v/>
          </cell>
          <cell r="AL177" t="str">
            <v/>
          </cell>
          <cell r="AM177" t="str">
            <v/>
          </cell>
          <cell r="AN177" t="str">
            <v/>
          </cell>
          <cell r="AP177" t="str">
            <v/>
          </cell>
          <cell r="AQ177" t="str">
            <v/>
          </cell>
          <cell r="AR177" t="str">
            <v/>
          </cell>
          <cell r="AS177" t="str">
            <v/>
          </cell>
          <cell r="AT177" t="str">
            <v/>
          </cell>
          <cell r="AU177" t="str">
            <v/>
          </cell>
          <cell r="AV177" t="str">
            <v/>
          </cell>
          <cell r="AW177" t="str">
            <v/>
          </cell>
          <cell r="AX177" t="str">
            <v/>
          </cell>
          <cell r="BD177" t="str">
            <v/>
          </cell>
          <cell r="BE177" t="str">
            <v/>
          </cell>
          <cell r="BF177" t="str">
            <v/>
          </cell>
          <cell r="BK177" t="str">
            <v/>
          </cell>
          <cell r="BL177" t="str">
            <v/>
          </cell>
          <cell r="BM177" t="str">
            <v/>
          </cell>
        </row>
        <row r="178">
          <cell r="F178" t="str">
            <v/>
          </cell>
          <cell r="H178" t="str">
            <v/>
          </cell>
          <cell r="I178" t="str">
            <v/>
          </cell>
          <cell r="J178" t="str">
            <v/>
          </cell>
          <cell r="Q178" t="str">
            <v/>
          </cell>
          <cell r="R178" t="str">
            <v/>
          </cell>
          <cell r="U178" t="str">
            <v/>
          </cell>
          <cell r="V178" t="str">
            <v/>
          </cell>
          <cell r="W178" t="str">
            <v/>
          </cell>
          <cell r="AD178" t="str">
            <v/>
          </cell>
          <cell r="AE178" t="str">
            <v/>
          </cell>
          <cell r="AF178" t="str">
            <v/>
          </cell>
          <cell r="AG178" t="str">
            <v/>
          </cell>
          <cell r="AI178" t="str">
            <v/>
          </cell>
          <cell r="AJ178" t="str">
            <v/>
          </cell>
          <cell r="AK178" t="str">
            <v/>
          </cell>
          <cell r="AL178" t="str">
            <v/>
          </cell>
          <cell r="AM178" t="str">
            <v/>
          </cell>
          <cell r="AN178" t="str">
            <v/>
          </cell>
          <cell r="AP178" t="str">
            <v/>
          </cell>
          <cell r="AQ178" t="str">
            <v/>
          </cell>
          <cell r="AR178" t="str">
            <v/>
          </cell>
          <cell r="AS178" t="str">
            <v/>
          </cell>
          <cell r="AT178" t="str">
            <v/>
          </cell>
          <cell r="AU178" t="str">
            <v/>
          </cell>
          <cell r="AV178" t="str">
            <v/>
          </cell>
          <cell r="AW178" t="str">
            <v/>
          </cell>
          <cell r="AX178" t="str">
            <v/>
          </cell>
          <cell r="BD178" t="str">
            <v/>
          </cell>
          <cell r="BE178" t="str">
            <v/>
          </cell>
          <cell r="BF178" t="str">
            <v/>
          </cell>
          <cell r="BK178" t="str">
            <v/>
          </cell>
          <cell r="BL178" t="str">
            <v/>
          </cell>
          <cell r="BM178" t="str">
            <v/>
          </cell>
        </row>
        <row r="179">
          <cell r="F179" t="str">
            <v/>
          </cell>
          <cell r="H179" t="str">
            <v/>
          </cell>
          <cell r="I179" t="str">
            <v/>
          </cell>
          <cell r="J179" t="str">
            <v/>
          </cell>
          <cell r="Q179" t="str">
            <v/>
          </cell>
          <cell r="R179" t="str">
            <v/>
          </cell>
          <cell r="U179" t="str">
            <v/>
          </cell>
          <cell r="V179" t="str">
            <v/>
          </cell>
          <cell r="W179" t="str">
            <v/>
          </cell>
          <cell r="AD179" t="str">
            <v/>
          </cell>
          <cell r="AE179" t="str">
            <v/>
          </cell>
          <cell r="AF179" t="str">
            <v/>
          </cell>
          <cell r="AG179" t="str">
            <v/>
          </cell>
          <cell r="AI179" t="str">
            <v/>
          </cell>
          <cell r="AJ179" t="str">
            <v/>
          </cell>
          <cell r="AK179" t="str">
            <v/>
          </cell>
          <cell r="AL179" t="str">
            <v/>
          </cell>
          <cell r="AM179" t="str">
            <v/>
          </cell>
          <cell r="AN179" t="str">
            <v/>
          </cell>
          <cell r="AP179" t="str">
            <v/>
          </cell>
          <cell r="AQ179" t="str">
            <v/>
          </cell>
          <cell r="AR179" t="str">
            <v/>
          </cell>
          <cell r="AS179" t="str">
            <v/>
          </cell>
          <cell r="AT179" t="str">
            <v/>
          </cell>
          <cell r="AU179" t="str">
            <v/>
          </cell>
          <cell r="AV179" t="str">
            <v/>
          </cell>
          <cell r="AW179" t="str">
            <v/>
          </cell>
          <cell r="AX179" t="str">
            <v/>
          </cell>
          <cell r="BD179" t="str">
            <v/>
          </cell>
          <cell r="BE179" t="str">
            <v/>
          </cell>
          <cell r="BF179" t="str">
            <v/>
          </cell>
          <cell r="BK179" t="str">
            <v/>
          </cell>
          <cell r="BL179" t="str">
            <v/>
          </cell>
          <cell r="BM179" t="str">
            <v/>
          </cell>
        </row>
        <row r="180">
          <cell r="F180" t="str">
            <v/>
          </cell>
          <cell r="H180" t="str">
            <v/>
          </cell>
          <cell r="I180" t="str">
            <v/>
          </cell>
          <cell r="J180" t="str">
            <v/>
          </cell>
          <cell r="Q180" t="str">
            <v/>
          </cell>
          <cell r="R180" t="str">
            <v/>
          </cell>
          <cell r="U180" t="str">
            <v/>
          </cell>
          <cell r="V180" t="str">
            <v/>
          </cell>
          <cell r="W180" t="str">
            <v/>
          </cell>
          <cell r="AD180" t="str">
            <v/>
          </cell>
          <cell r="AE180" t="str">
            <v/>
          </cell>
          <cell r="AF180" t="str">
            <v/>
          </cell>
          <cell r="AG180" t="str">
            <v/>
          </cell>
          <cell r="AI180" t="str">
            <v/>
          </cell>
          <cell r="AJ180" t="str">
            <v/>
          </cell>
          <cell r="AK180" t="str">
            <v/>
          </cell>
          <cell r="AL180" t="str">
            <v/>
          </cell>
          <cell r="AM180" t="str">
            <v/>
          </cell>
          <cell r="AN180" t="str">
            <v/>
          </cell>
          <cell r="AP180" t="str">
            <v/>
          </cell>
          <cell r="AQ180" t="str">
            <v/>
          </cell>
          <cell r="AR180" t="str">
            <v/>
          </cell>
          <cell r="AS180" t="str">
            <v/>
          </cell>
          <cell r="AT180" t="str">
            <v/>
          </cell>
          <cell r="AU180" t="str">
            <v/>
          </cell>
          <cell r="AV180" t="str">
            <v/>
          </cell>
          <cell r="AW180" t="str">
            <v/>
          </cell>
          <cell r="AX180" t="str">
            <v/>
          </cell>
          <cell r="BD180" t="str">
            <v/>
          </cell>
          <cell r="BE180" t="str">
            <v/>
          </cell>
          <cell r="BF180" t="str">
            <v/>
          </cell>
          <cell r="BK180" t="str">
            <v/>
          </cell>
          <cell r="BL180" t="str">
            <v/>
          </cell>
          <cell r="BM180" t="str">
            <v/>
          </cell>
        </row>
        <row r="181">
          <cell r="F181" t="str">
            <v/>
          </cell>
          <cell r="H181" t="str">
            <v/>
          </cell>
          <cell r="I181" t="str">
            <v/>
          </cell>
          <cell r="J181" t="str">
            <v/>
          </cell>
          <cell r="Q181" t="str">
            <v/>
          </cell>
          <cell r="R181" t="str">
            <v/>
          </cell>
          <cell r="U181" t="str">
            <v/>
          </cell>
          <cell r="V181" t="str">
            <v/>
          </cell>
          <cell r="W181" t="str">
            <v/>
          </cell>
          <cell r="AD181" t="str">
            <v/>
          </cell>
          <cell r="AE181" t="str">
            <v/>
          </cell>
          <cell r="AF181" t="str">
            <v/>
          </cell>
          <cell r="AG181" t="str">
            <v/>
          </cell>
          <cell r="AI181" t="str">
            <v/>
          </cell>
          <cell r="AJ181" t="str">
            <v/>
          </cell>
          <cell r="AK181" t="str">
            <v/>
          </cell>
          <cell r="AL181" t="str">
            <v/>
          </cell>
          <cell r="AM181" t="str">
            <v/>
          </cell>
          <cell r="AN181" t="str">
            <v/>
          </cell>
          <cell r="AP181" t="str">
            <v/>
          </cell>
          <cell r="AQ181" t="str">
            <v/>
          </cell>
          <cell r="AR181" t="str">
            <v/>
          </cell>
          <cell r="AS181" t="str">
            <v/>
          </cell>
          <cell r="AT181" t="str">
            <v/>
          </cell>
          <cell r="AU181" t="str">
            <v/>
          </cell>
          <cell r="AV181" t="str">
            <v/>
          </cell>
          <cell r="AW181" t="str">
            <v/>
          </cell>
          <cell r="AX181" t="str">
            <v/>
          </cell>
          <cell r="BD181" t="str">
            <v/>
          </cell>
          <cell r="BE181" t="str">
            <v/>
          </cell>
          <cell r="BF181" t="str">
            <v/>
          </cell>
          <cell r="BK181" t="str">
            <v/>
          </cell>
          <cell r="BL181" t="str">
            <v/>
          </cell>
          <cell r="BM181" t="str">
            <v/>
          </cell>
        </row>
        <row r="182">
          <cell r="F182" t="str">
            <v/>
          </cell>
          <cell r="H182" t="str">
            <v/>
          </cell>
          <cell r="I182" t="str">
            <v/>
          </cell>
          <cell r="J182" t="str">
            <v/>
          </cell>
          <cell r="Q182" t="str">
            <v/>
          </cell>
          <cell r="R182" t="str">
            <v/>
          </cell>
          <cell r="U182" t="str">
            <v/>
          </cell>
          <cell r="V182" t="str">
            <v/>
          </cell>
          <cell r="W182" t="str">
            <v/>
          </cell>
          <cell r="AD182" t="str">
            <v/>
          </cell>
          <cell r="AE182" t="str">
            <v/>
          </cell>
          <cell r="AF182" t="str">
            <v/>
          </cell>
          <cell r="AG182" t="str">
            <v/>
          </cell>
          <cell r="AI182" t="str">
            <v/>
          </cell>
          <cell r="AJ182" t="str">
            <v/>
          </cell>
          <cell r="AK182" t="str">
            <v/>
          </cell>
          <cell r="AL182" t="str">
            <v/>
          </cell>
          <cell r="AM182" t="str">
            <v/>
          </cell>
          <cell r="AN182" t="str">
            <v/>
          </cell>
          <cell r="AP182" t="str">
            <v/>
          </cell>
          <cell r="AQ182" t="str">
            <v/>
          </cell>
          <cell r="AR182" t="str">
            <v/>
          </cell>
          <cell r="AS182" t="str">
            <v/>
          </cell>
          <cell r="AT182" t="str">
            <v/>
          </cell>
          <cell r="AU182" t="str">
            <v/>
          </cell>
          <cell r="AV182" t="str">
            <v/>
          </cell>
          <cell r="AW182" t="str">
            <v/>
          </cell>
          <cell r="AX182" t="str">
            <v/>
          </cell>
          <cell r="BD182" t="str">
            <v/>
          </cell>
          <cell r="BE182" t="str">
            <v/>
          </cell>
          <cell r="BF182" t="str">
            <v/>
          </cell>
          <cell r="BK182" t="str">
            <v/>
          </cell>
          <cell r="BL182" t="str">
            <v/>
          </cell>
          <cell r="BM182" t="str">
            <v/>
          </cell>
        </row>
        <row r="183">
          <cell r="F183" t="str">
            <v/>
          </cell>
          <cell r="H183" t="str">
            <v/>
          </cell>
          <cell r="I183" t="str">
            <v/>
          </cell>
          <cell r="J183" t="str">
            <v/>
          </cell>
          <cell r="Q183" t="str">
            <v/>
          </cell>
          <cell r="R183" t="str">
            <v/>
          </cell>
          <cell r="U183" t="str">
            <v/>
          </cell>
          <cell r="V183" t="str">
            <v/>
          </cell>
          <cell r="W183" t="str">
            <v/>
          </cell>
          <cell r="AD183" t="str">
            <v/>
          </cell>
          <cell r="AE183" t="str">
            <v/>
          </cell>
          <cell r="AF183" t="str">
            <v/>
          </cell>
          <cell r="AG183" t="str">
            <v/>
          </cell>
          <cell r="AI183" t="str">
            <v/>
          </cell>
          <cell r="AJ183" t="str">
            <v/>
          </cell>
          <cell r="AK183" t="str">
            <v/>
          </cell>
          <cell r="AL183" t="str">
            <v/>
          </cell>
          <cell r="AM183" t="str">
            <v/>
          </cell>
          <cell r="AN183" t="str">
            <v/>
          </cell>
          <cell r="AP183" t="str">
            <v/>
          </cell>
          <cell r="AQ183" t="str">
            <v/>
          </cell>
          <cell r="AR183" t="str">
            <v/>
          </cell>
          <cell r="AS183" t="str">
            <v/>
          </cell>
          <cell r="AT183" t="str">
            <v/>
          </cell>
          <cell r="AU183" t="str">
            <v/>
          </cell>
          <cell r="AV183" t="str">
            <v/>
          </cell>
          <cell r="AW183" t="str">
            <v/>
          </cell>
          <cell r="AX183" t="str">
            <v/>
          </cell>
          <cell r="BD183" t="str">
            <v/>
          </cell>
          <cell r="BE183" t="str">
            <v/>
          </cell>
          <cell r="BF183" t="str">
            <v/>
          </cell>
          <cell r="BK183" t="str">
            <v/>
          </cell>
          <cell r="BL183" t="str">
            <v/>
          </cell>
          <cell r="BM183" t="str">
            <v/>
          </cell>
        </row>
        <row r="184">
          <cell r="F184" t="str">
            <v/>
          </cell>
          <cell r="H184" t="str">
            <v/>
          </cell>
          <cell r="I184" t="str">
            <v/>
          </cell>
          <cell r="J184" t="str">
            <v/>
          </cell>
          <cell r="Q184" t="str">
            <v/>
          </cell>
          <cell r="R184" t="str">
            <v/>
          </cell>
          <cell r="U184" t="str">
            <v/>
          </cell>
          <cell r="V184" t="str">
            <v/>
          </cell>
          <cell r="W184" t="str">
            <v/>
          </cell>
          <cell r="AD184" t="str">
            <v/>
          </cell>
          <cell r="AE184" t="str">
            <v/>
          </cell>
          <cell r="AF184" t="str">
            <v/>
          </cell>
          <cell r="AG184" t="str">
            <v/>
          </cell>
          <cell r="AI184" t="str">
            <v/>
          </cell>
          <cell r="AJ184" t="str">
            <v/>
          </cell>
          <cell r="AK184" t="str">
            <v/>
          </cell>
          <cell r="AL184" t="str">
            <v/>
          </cell>
          <cell r="AM184" t="str">
            <v/>
          </cell>
          <cell r="AN184" t="str">
            <v/>
          </cell>
          <cell r="AP184" t="str">
            <v/>
          </cell>
          <cell r="AQ184" t="str">
            <v/>
          </cell>
          <cell r="AR184" t="str">
            <v/>
          </cell>
          <cell r="AS184" t="str">
            <v/>
          </cell>
          <cell r="AT184" t="str">
            <v/>
          </cell>
          <cell r="AU184" t="str">
            <v/>
          </cell>
          <cell r="AV184" t="str">
            <v/>
          </cell>
          <cell r="AW184" t="str">
            <v/>
          </cell>
          <cell r="AX184" t="str">
            <v/>
          </cell>
          <cell r="BD184" t="str">
            <v/>
          </cell>
          <cell r="BE184" t="str">
            <v/>
          </cell>
          <cell r="BF184" t="str">
            <v/>
          </cell>
          <cell r="BK184" t="str">
            <v/>
          </cell>
          <cell r="BL184" t="str">
            <v/>
          </cell>
          <cell r="BM184" t="str">
            <v/>
          </cell>
        </row>
        <row r="185">
          <cell r="F185" t="str">
            <v/>
          </cell>
          <cell r="H185" t="str">
            <v/>
          </cell>
          <cell r="I185" t="str">
            <v/>
          </cell>
          <cell r="J185" t="str">
            <v/>
          </cell>
          <cell r="Q185" t="str">
            <v/>
          </cell>
          <cell r="R185" t="str">
            <v/>
          </cell>
          <cell r="U185" t="str">
            <v/>
          </cell>
          <cell r="V185" t="str">
            <v/>
          </cell>
          <cell r="W185" t="str">
            <v/>
          </cell>
          <cell r="AD185" t="str">
            <v/>
          </cell>
          <cell r="AE185" t="str">
            <v/>
          </cell>
          <cell r="AF185" t="str">
            <v/>
          </cell>
          <cell r="AG185" t="str">
            <v/>
          </cell>
          <cell r="AI185" t="str">
            <v/>
          </cell>
          <cell r="AJ185" t="str">
            <v/>
          </cell>
          <cell r="AK185" t="str">
            <v/>
          </cell>
          <cell r="AL185" t="str">
            <v/>
          </cell>
          <cell r="AM185" t="str">
            <v/>
          </cell>
          <cell r="AN185" t="str">
            <v/>
          </cell>
          <cell r="AP185" t="str">
            <v/>
          </cell>
          <cell r="AQ185" t="str">
            <v/>
          </cell>
          <cell r="AR185" t="str">
            <v/>
          </cell>
          <cell r="AS185" t="str">
            <v/>
          </cell>
          <cell r="AT185" t="str">
            <v/>
          </cell>
          <cell r="AU185" t="str">
            <v/>
          </cell>
          <cell r="AV185" t="str">
            <v/>
          </cell>
          <cell r="AW185" t="str">
            <v/>
          </cell>
          <cell r="AX185" t="str">
            <v/>
          </cell>
          <cell r="BD185" t="str">
            <v/>
          </cell>
          <cell r="BE185" t="str">
            <v/>
          </cell>
          <cell r="BF185" t="str">
            <v/>
          </cell>
          <cell r="BK185" t="str">
            <v/>
          </cell>
          <cell r="BL185" t="str">
            <v/>
          </cell>
          <cell r="BM185" t="str">
            <v/>
          </cell>
        </row>
        <row r="186">
          <cell r="F186" t="str">
            <v/>
          </cell>
          <cell r="H186" t="str">
            <v/>
          </cell>
          <cell r="I186" t="str">
            <v/>
          </cell>
          <cell r="J186" t="str">
            <v/>
          </cell>
          <cell r="Q186" t="str">
            <v/>
          </cell>
          <cell r="R186" t="str">
            <v/>
          </cell>
          <cell r="U186" t="str">
            <v/>
          </cell>
          <cell r="V186" t="str">
            <v/>
          </cell>
          <cell r="W186" t="str">
            <v/>
          </cell>
          <cell r="AD186" t="str">
            <v/>
          </cell>
          <cell r="AE186" t="str">
            <v/>
          </cell>
          <cell r="AF186" t="str">
            <v/>
          </cell>
          <cell r="AG186" t="str">
            <v/>
          </cell>
          <cell r="AI186" t="str">
            <v/>
          </cell>
          <cell r="AJ186" t="str">
            <v/>
          </cell>
          <cell r="AK186" t="str">
            <v/>
          </cell>
          <cell r="AL186" t="str">
            <v/>
          </cell>
          <cell r="AM186" t="str">
            <v/>
          </cell>
          <cell r="AN186" t="str">
            <v/>
          </cell>
          <cell r="AP186" t="str">
            <v/>
          </cell>
          <cell r="AQ186" t="str">
            <v/>
          </cell>
          <cell r="AR186" t="str">
            <v/>
          </cell>
          <cell r="AS186" t="str">
            <v/>
          </cell>
          <cell r="AT186" t="str">
            <v/>
          </cell>
          <cell r="AU186" t="str">
            <v/>
          </cell>
          <cell r="AV186" t="str">
            <v/>
          </cell>
          <cell r="AW186" t="str">
            <v/>
          </cell>
          <cell r="AX186" t="str">
            <v/>
          </cell>
          <cell r="BD186" t="str">
            <v/>
          </cell>
          <cell r="BE186" t="str">
            <v/>
          </cell>
          <cell r="BF186" t="str">
            <v/>
          </cell>
          <cell r="BK186" t="str">
            <v/>
          </cell>
          <cell r="BL186" t="str">
            <v/>
          </cell>
          <cell r="BM186" t="str">
            <v/>
          </cell>
        </row>
        <row r="187">
          <cell r="F187" t="str">
            <v/>
          </cell>
          <cell r="H187" t="str">
            <v/>
          </cell>
          <cell r="I187" t="str">
            <v/>
          </cell>
          <cell r="J187" t="str">
            <v/>
          </cell>
          <cell r="Q187" t="str">
            <v/>
          </cell>
          <cell r="R187" t="str">
            <v/>
          </cell>
          <cell r="U187" t="str">
            <v/>
          </cell>
          <cell r="V187" t="str">
            <v/>
          </cell>
          <cell r="W187" t="str">
            <v/>
          </cell>
          <cell r="AD187" t="str">
            <v/>
          </cell>
          <cell r="AE187" t="str">
            <v/>
          </cell>
          <cell r="AF187" t="str">
            <v/>
          </cell>
          <cell r="AG187" t="str">
            <v/>
          </cell>
          <cell r="AI187" t="str">
            <v/>
          </cell>
          <cell r="AJ187" t="str">
            <v/>
          </cell>
          <cell r="AK187" t="str">
            <v/>
          </cell>
          <cell r="AL187" t="str">
            <v/>
          </cell>
          <cell r="AM187" t="str">
            <v/>
          </cell>
          <cell r="AN187" t="str">
            <v/>
          </cell>
          <cell r="AP187" t="str">
            <v/>
          </cell>
          <cell r="AQ187" t="str">
            <v/>
          </cell>
          <cell r="AR187" t="str">
            <v/>
          </cell>
          <cell r="AS187" t="str">
            <v/>
          </cell>
          <cell r="AT187" t="str">
            <v/>
          </cell>
          <cell r="AU187" t="str">
            <v/>
          </cell>
          <cell r="AV187" t="str">
            <v/>
          </cell>
          <cell r="AW187" t="str">
            <v/>
          </cell>
          <cell r="AX187" t="str">
            <v/>
          </cell>
          <cell r="BD187" t="str">
            <v/>
          </cell>
          <cell r="BE187" t="str">
            <v/>
          </cell>
          <cell r="BF187" t="str">
            <v/>
          </cell>
          <cell r="BK187" t="str">
            <v/>
          </cell>
          <cell r="BL187" t="str">
            <v/>
          </cell>
          <cell r="BM187" t="str">
            <v/>
          </cell>
        </row>
        <row r="188">
          <cell r="F188" t="str">
            <v/>
          </cell>
          <cell r="H188" t="str">
            <v/>
          </cell>
          <cell r="I188" t="str">
            <v/>
          </cell>
          <cell r="J188" t="str">
            <v/>
          </cell>
          <cell r="Q188" t="str">
            <v/>
          </cell>
          <cell r="R188" t="str">
            <v/>
          </cell>
          <cell r="U188" t="str">
            <v/>
          </cell>
          <cell r="V188" t="str">
            <v/>
          </cell>
          <cell r="W188" t="str">
            <v/>
          </cell>
          <cell r="AD188" t="str">
            <v/>
          </cell>
          <cell r="AE188" t="str">
            <v/>
          </cell>
          <cell r="AF188" t="str">
            <v/>
          </cell>
          <cell r="AG188" t="str">
            <v/>
          </cell>
          <cell r="AI188" t="str">
            <v/>
          </cell>
          <cell r="AJ188" t="str">
            <v/>
          </cell>
          <cell r="AK188" t="str">
            <v/>
          </cell>
          <cell r="AL188" t="str">
            <v/>
          </cell>
          <cell r="AM188" t="str">
            <v/>
          </cell>
          <cell r="AN188" t="str">
            <v/>
          </cell>
          <cell r="AP188" t="str">
            <v/>
          </cell>
          <cell r="AQ188" t="str">
            <v/>
          </cell>
          <cell r="AR188" t="str">
            <v/>
          </cell>
          <cell r="AS188" t="str">
            <v/>
          </cell>
          <cell r="AT188" t="str">
            <v/>
          </cell>
          <cell r="AU188" t="str">
            <v/>
          </cell>
          <cell r="AV188" t="str">
            <v/>
          </cell>
          <cell r="AW188" t="str">
            <v/>
          </cell>
          <cell r="AX188" t="str">
            <v/>
          </cell>
          <cell r="BD188" t="str">
            <v/>
          </cell>
          <cell r="BE188" t="str">
            <v/>
          </cell>
          <cell r="BF188" t="str">
            <v/>
          </cell>
          <cell r="BK188" t="str">
            <v/>
          </cell>
          <cell r="BL188" t="str">
            <v/>
          </cell>
          <cell r="BM188" t="str">
            <v/>
          </cell>
        </row>
        <row r="189">
          <cell r="F189" t="str">
            <v/>
          </cell>
          <cell r="H189" t="str">
            <v/>
          </cell>
          <cell r="I189" t="str">
            <v/>
          </cell>
          <cell r="J189" t="str">
            <v/>
          </cell>
          <cell r="Q189" t="str">
            <v/>
          </cell>
          <cell r="R189" t="str">
            <v/>
          </cell>
          <cell r="U189" t="str">
            <v/>
          </cell>
          <cell r="V189" t="str">
            <v/>
          </cell>
          <cell r="W189" t="str">
            <v/>
          </cell>
          <cell r="AD189" t="str">
            <v/>
          </cell>
          <cell r="AE189" t="str">
            <v/>
          </cell>
          <cell r="AF189" t="str">
            <v/>
          </cell>
          <cell r="AG189" t="str">
            <v/>
          </cell>
          <cell r="AI189" t="str">
            <v/>
          </cell>
          <cell r="AJ189" t="str">
            <v/>
          </cell>
          <cell r="AK189" t="str">
            <v/>
          </cell>
          <cell r="AL189" t="str">
            <v/>
          </cell>
          <cell r="AM189" t="str">
            <v/>
          </cell>
          <cell r="AN189" t="str">
            <v/>
          </cell>
          <cell r="AP189" t="str">
            <v/>
          </cell>
          <cell r="AQ189" t="str">
            <v/>
          </cell>
          <cell r="AR189" t="str">
            <v/>
          </cell>
          <cell r="AS189" t="str">
            <v/>
          </cell>
          <cell r="AT189" t="str">
            <v/>
          </cell>
          <cell r="AU189" t="str">
            <v/>
          </cell>
          <cell r="AV189" t="str">
            <v/>
          </cell>
          <cell r="AW189" t="str">
            <v/>
          </cell>
          <cell r="AX189" t="str">
            <v/>
          </cell>
          <cell r="BD189" t="str">
            <v/>
          </cell>
          <cell r="BE189" t="str">
            <v/>
          </cell>
          <cell r="BF189" t="str">
            <v/>
          </cell>
          <cell r="BK189" t="str">
            <v/>
          </cell>
          <cell r="BL189" t="str">
            <v/>
          </cell>
          <cell r="BM189" t="str">
            <v/>
          </cell>
        </row>
        <row r="190">
          <cell r="F190" t="str">
            <v/>
          </cell>
          <cell r="H190" t="str">
            <v/>
          </cell>
          <cell r="I190" t="str">
            <v/>
          </cell>
          <cell r="J190" t="str">
            <v/>
          </cell>
          <cell r="Q190" t="str">
            <v/>
          </cell>
          <cell r="R190" t="str">
            <v/>
          </cell>
          <cell r="U190" t="str">
            <v/>
          </cell>
          <cell r="V190" t="str">
            <v/>
          </cell>
          <cell r="W190" t="str">
            <v/>
          </cell>
          <cell r="AD190" t="str">
            <v/>
          </cell>
          <cell r="AE190" t="str">
            <v/>
          </cell>
          <cell r="AF190" t="str">
            <v/>
          </cell>
          <cell r="AG190" t="str">
            <v/>
          </cell>
          <cell r="AI190" t="str">
            <v/>
          </cell>
          <cell r="AJ190" t="str">
            <v/>
          </cell>
          <cell r="AK190" t="str">
            <v/>
          </cell>
          <cell r="AL190" t="str">
            <v/>
          </cell>
          <cell r="AM190" t="str">
            <v/>
          </cell>
          <cell r="AN190" t="str">
            <v/>
          </cell>
          <cell r="AP190" t="str">
            <v/>
          </cell>
          <cell r="AQ190" t="str">
            <v/>
          </cell>
          <cell r="AR190" t="str">
            <v/>
          </cell>
          <cell r="AS190" t="str">
            <v/>
          </cell>
          <cell r="AT190" t="str">
            <v/>
          </cell>
          <cell r="AU190" t="str">
            <v/>
          </cell>
          <cell r="AV190" t="str">
            <v/>
          </cell>
          <cell r="AW190" t="str">
            <v/>
          </cell>
          <cell r="AX190" t="str">
            <v/>
          </cell>
          <cell r="BD190" t="str">
            <v/>
          </cell>
          <cell r="BE190" t="str">
            <v/>
          </cell>
          <cell r="BF190" t="str">
            <v/>
          </cell>
          <cell r="BK190" t="str">
            <v/>
          </cell>
          <cell r="BL190" t="str">
            <v/>
          </cell>
          <cell r="BM190" t="str">
            <v/>
          </cell>
        </row>
        <row r="191">
          <cell r="F191" t="str">
            <v/>
          </cell>
          <cell r="H191" t="str">
            <v/>
          </cell>
          <cell r="I191" t="str">
            <v/>
          </cell>
          <cell r="J191" t="str">
            <v/>
          </cell>
          <cell r="Q191" t="str">
            <v/>
          </cell>
          <cell r="R191" t="str">
            <v/>
          </cell>
          <cell r="U191" t="str">
            <v/>
          </cell>
          <cell r="V191" t="str">
            <v/>
          </cell>
          <cell r="W191" t="str">
            <v/>
          </cell>
          <cell r="AD191" t="str">
            <v/>
          </cell>
          <cell r="AE191" t="str">
            <v/>
          </cell>
          <cell r="AF191" t="str">
            <v/>
          </cell>
          <cell r="AG191" t="str">
            <v/>
          </cell>
          <cell r="AI191" t="str">
            <v/>
          </cell>
          <cell r="AJ191" t="str">
            <v/>
          </cell>
          <cell r="AK191" t="str">
            <v/>
          </cell>
          <cell r="AL191" t="str">
            <v/>
          </cell>
          <cell r="AM191" t="str">
            <v/>
          </cell>
          <cell r="AN191" t="str">
            <v/>
          </cell>
          <cell r="AP191" t="str">
            <v/>
          </cell>
          <cell r="AQ191" t="str">
            <v/>
          </cell>
          <cell r="AR191" t="str">
            <v/>
          </cell>
          <cell r="AS191" t="str">
            <v/>
          </cell>
          <cell r="AT191" t="str">
            <v/>
          </cell>
          <cell r="AU191" t="str">
            <v/>
          </cell>
          <cell r="AV191" t="str">
            <v/>
          </cell>
          <cell r="AW191" t="str">
            <v/>
          </cell>
          <cell r="AX191" t="str">
            <v/>
          </cell>
          <cell r="BD191" t="str">
            <v/>
          </cell>
          <cell r="BE191" t="str">
            <v/>
          </cell>
          <cell r="BF191" t="str">
            <v/>
          </cell>
          <cell r="BK191" t="str">
            <v/>
          </cell>
          <cell r="BL191" t="str">
            <v/>
          </cell>
          <cell r="BM191" t="str">
            <v/>
          </cell>
        </row>
        <row r="192">
          <cell r="F192" t="str">
            <v/>
          </cell>
          <cell r="H192" t="str">
            <v/>
          </cell>
          <cell r="I192" t="str">
            <v/>
          </cell>
          <cell r="J192" t="str">
            <v/>
          </cell>
          <cell r="Q192" t="str">
            <v/>
          </cell>
          <cell r="R192" t="str">
            <v/>
          </cell>
          <cell r="U192" t="str">
            <v/>
          </cell>
          <cell r="V192" t="str">
            <v/>
          </cell>
          <cell r="W192" t="str">
            <v/>
          </cell>
          <cell r="AD192" t="str">
            <v/>
          </cell>
          <cell r="AE192" t="str">
            <v/>
          </cell>
          <cell r="AF192" t="str">
            <v/>
          </cell>
          <cell r="AG192" t="str">
            <v/>
          </cell>
          <cell r="AI192" t="str">
            <v/>
          </cell>
          <cell r="AJ192" t="str">
            <v/>
          </cell>
          <cell r="AK192" t="str">
            <v/>
          </cell>
          <cell r="AL192" t="str">
            <v/>
          </cell>
          <cell r="AM192" t="str">
            <v/>
          </cell>
          <cell r="AN192" t="str">
            <v/>
          </cell>
          <cell r="AP192" t="str">
            <v/>
          </cell>
          <cell r="AQ192" t="str">
            <v/>
          </cell>
          <cell r="AR192" t="str">
            <v/>
          </cell>
          <cell r="AS192" t="str">
            <v/>
          </cell>
          <cell r="AT192" t="str">
            <v/>
          </cell>
          <cell r="AU192" t="str">
            <v/>
          </cell>
          <cell r="AV192" t="str">
            <v/>
          </cell>
          <cell r="AW192" t="str">
            <v/>
          </cell>
          <cell r="AX192" t="str">
            <v/>
          </cell>
          <cell r="BD192" t="str">
            <v/>
          </cell>
          <cell r="BE192" t="str">
            <v/>
          </cell>
          <cell r="BF192" t="str">
            <v/>
          </cell>
          <cell r="BK192" t="str">
            <v/>
          </cell>
          <cell r="BL192" t="str">
            <v/>
          </cell>
          <cell r="BM192" t="str">
            <v/>
          </cell>
        </row>
        <row r="193">
          <cell r="F193" t="str">
            <v/>
          </cell>
          <cell r="H193" t="str">
            <v/>
          </cell>
          <cell r="I193" t="str">
            <v/>
          </cell>
          <cell r="J193" t="str">
            <v/>
          </cell>
          <cell r="Q193" t="str">
            <v/>
          </cell>
          <cell r="R193" t="str">
            <v/>
          </cell>
          <cell r="U193" t="str">
            <v/>
          </cell>
          <cell r="V193" t="str">
            <v/>
          </cell>
          <cell r="W193" t="str">
            <v/>
          </cell>
          <cell r="AD193" t="str">
            <v/>
          </cell>
          <cell r="AE193" t="str">
            <v/>
          </cell>
          <cell r="AF193" t="str">
            <v/>
          </cell>
          <cell r="AG193" t="str">
            <v/>
          </cell>
          <cell r="AI193" t="str">
            <v/>
          </cell>
          <cell r="AJ193" t="str">
            <v/>
          </cell>
          <cell r="AK193" t="str">
            <v/>
          </cell>
          <cell r="AL193" t="str">
            <v/>
          </cell>
          <cell r="AM193" t="str">
            <v/>
          </cell>
          <cell r="AN193" t="str">
            <v/>
          </cell>
          <cell r="AP193" t="str">
            <v/>
          </cell>
          <cell r="AQ193" t="str">
            <v/>
          </cell>
          <cell r="AR193" t="str">
            <v/>
          </cell>
          <cell r="AS193" t="str">
            <v/>
          </cell>
          <cell r="AT193" t="str">
            <v/>
          </cell>
          <cell r="AU193" t="str">
            <v/>
          </cell>
          <cell r="AV193" t="str">
            <v/>
          </cell>
          <cell r="AW193" t="str">
            <v/>
          </cell>
          <cell r="AX193" t="str">
            <v/>
          </cell>
          <cell r="BD193" t="str">
            <v/>
          </cell>
          <cell r="BE193" t="str">
            <v/>
          </cell>
          <cell r="BF193" t="str">
            <v/>
          </cell>
          <cell r="BK193" t="str">
            <v/>
          </cell>
          <cell r="BL193" t="str">
            <v/>
          </cell>
          <cell r="BM193" t="str">
            <v/>
          </cell>
        </row>
        <row r="194">
          <cell r="F194" t="str">
            <v/>
          </cell>
          <cell r="H194" t="str">
            <v/>
          </cell>
          <cell r="I194" t="str">
            <v/>
          </cell>
          <cell r="J194" t="str">
            <v/>
          </cell>
          <cell r="Q194" t="str">
            <v/>
          </cell>
          <cell r="R194" t="str">
            <v/>
          </cell>
          <cell r="U194" t="str">
            <v/>
          </cell>
          <cell r="V194" t="str">
            <v/>
          </cell>
          <cell r="W194" t="str">
            <v/>
          </cell>
          <cell r="AD194" t="str">
            <v/>
          </cell>
          <cell r="AE194" t="str">
            <v/>
          </cell>
          <cell r="AF194" t="str">
            <v/>
          </cell>
          <cell r="AG194" t="str">
            <v/>
          </cell>
          <cell r="AI194" t="str">
            <v/>
          </cell>
          <cell r="AJ194" t="str">
            <v/>
          </cell>
          <cell r="AK194" t="str">
            <v/>
          </cell>
          <cell r="AL194" t="str">
            <v/>
          </cell>
          <cell r="AM194" t="str">
            <v/>
          </cell>
          <cell r="AN194" t="str">
            <v/>
          </cell>
          <cell r="AP194" t="str">
            <v/>
          </cell>
          <cell r="AQ194" t="str">
            <v/>
          </cell>
          <cell r="AR194" t="str">
            <v/>
          </cell>
          <cell r="AS194" t="str">
            <v/>
          </cell>
          <cell r="AT194" t="str">
            <v/>
          </cell>
          <cell r="AU194" t="str">
            <v/>
          </cell>
          <cell r="AV194" t="str">
            <v/>
          </cell>
          <cell r="AW194" t="str">
            <v/>
          </cell>
          <cell r="AX194" t="str">
            <v/>
          </cell>
          <cell r="BD194" t="str">
            <v/>
          </cell>
          <cell r="BE194" t="str">
            <v/>
          </cell>
          <cell r="BF194" t="str">
            <v/>
          </cell>
          <cell r="BK194" t="str">
            <v/>
          </cell>
          <cell r="BL194" t="str">
            <v/>
          </cell>
          <cell r="BM194" t="str">
            <v/>
          </cell>
        </row>
        <row r="195">
          <cell r="F195" t="str">
            <v/>
          </cell>
          <cell r="H195" t="str">
            <v/>
          </cell>
          <cell r="I195" t="str">
            <v/>
          </cell>
          <cell r="J195" t="str">
            <v/>
          </cell>
          <cell r="Q195" t="str">
            <v/>
          </cell>
          <cell r="R195" t="str">
            <v/>
          </cell>
          <cell r="U195" t="str">
            <v/>
          </cell>
          <cell r="V195" t="str">
            <v/>
          </cell>
          <cell r="W195" t="str">
            <v/>
          </cell>
          <cell r="AD195" t="str">
            <v/>
          </cell>
          <cell r="AE195" t="str">
            <v/>
          </cell>
          <cell r="AF195" t="str">
            <v/>
          </cell>
          <cell r="AG195" t="str">
            <v/>
          </cell>
          <cell r="AI195" t="str">
            <v/>
          </cell>
          <cell r="AJ195" t="str">
            <v/>
          </cell>
          <cell r="AK195" t="str">
            <v/>
          </cell>
          <cell r="AL195" t="str">
            <v/>
          </cell>
          <cell r="AM195" t="str">
            <v/>
          </cell>
          <cell r="AN195" t="str">
            <v/>
          </cell>
          <cell r="AP195" t="str">
            <v/>
          </cell>
          <cell r="AQ195" t="str">
            <v/>
          </cell>
          <cell r="AR195" t="str">
            <v/>
          </cell>
          <cell r="AS195" t="str">
            <v/>
          </cell>
          <cell r="AT195" t="str">
            <v/>
          </cell>
          <cell r="AU195" t="str">
            <v/>
          </cell>
          <cell r="AV195" t="str">
            <v/>
          </cell>
          <cell r="AW195" t="str">
            <v/>
          </cell>
          <cell r="AX195" t="str">
            <v/>
          </cell>
          <cell r="BD195" t="str">
            <v/>
          </cell>
          <cell r="BE195" t="str">
            <v/>
          </cell>
          <cell r="BF195" t="str">
            <v/>
          </cell>
          <cell r="BK195" t="str">
            <v/>
          </cell>
          <cell r="BL195" t="str">
            <v/>
          </cell>
          <cell r="BM195" t="str">
            <v/>
          </cell>
        </row>
        <row r="196">
          <cell r="F196" t="str">
            <v/>
          </cell>
          <cell r="H196" t="str">
            <v/>
          </cell>
          <cell r="I196" t="str">
            <v/>
          </cell>
          <cell r="J196" t="str">
            <v/>
          </cell>
          <cell r="Q196" t="str">
            <v/>
          </cell>
          <cell r="R196" t="str">
            <v/>
          </cell>
          <cell r="U196" t="str">
            <v/>
          </cell>
          <cell r="V196" t="str">
            <v/>
          </cell>
          <cell r="W196" t="str">
            <v/>
          </cell>
          <cell r="AD196" t="str">
            <v/>
          </cell>
          <cell r="AE196" t="str">
            <v/>
          </cell>
          <cell r="AF196" t="str">
            <v/>
          </cell>
          <cell r="AG196" t="str">
            <v/>
          </cell>
          <cell r="AI196" t="str">
            <v/>
          </cell>
          <cell r="AJ196" t="str">
            <v/>
          </cell>
          <cell r="AK196" t="str">
            <v/>
          </cell>
          <cell r="AL196" t="str">
            <v/>
          </cell>
          <cell r="AM196" t="str">
            <v/>
          </cell>
          <cell r="AN196" t="str">
            <v/>
          </cell>
          <cell r="AP196" t="str">
            <v/>
          </cell>
          <cell r="AQ196" t="str">
            <v/>
          </cell>
          <cell r="AR196" t="str">
            <v/>
          </cell>
          <cell r="AS196" t="str">
            <v/>
          </cell>
          <cell r="AT196" t="str">
            <v/>
          </cell>
          <cell r="AU196" t="str">
            <v/>
          </cell>
          <cell r="AV196" t="str">
            <v/>
          </cell>
          <cell r="AW196" t="str">
            <v/>
          </cell>
          <cell r="AX196" t="str">
            <v/>
          </cell>
          <cell r="BD196" t="str">
            <v/>
          </cell>
          <cell r="BE196" t="str">
            <v/>
          </cell>
          <cell r="BF196" t="str">
            <v/>
          </cell>
          <cell r="BK196" t="str">
            <v/>
          </cell>
          <cell r="BL196" t="str">
            <v/>
          </cell>
          <cell r="BM196" t="str">
            <v/>
          </cell>
        </row>
        <row r="197">
          <cell r="F197" t="str">
            <v/>
          </cell>
          <cell r="H197" t="str">
            <v/>
          </cell>
          <cell r="I197" t="str">
            <v/>
          </cell>
          <cell r="J197" t="str">
            <v/>
          </cell>
          <cell r="Q197" t="str">
            <v/>
          </cell>
          <cell r="R197" t="str">
            <v/>
          </cell>
          <cell r="U197" t="str">
            <v/>
          </cell>
          <cell r="V197" t="str">
            <v/>
          </cell>
          <cell r="W197" t="str">
            <v/>
          </cell>
          <cell r="AD197" t="str">
            <v/>
          </cell>
          <cell r="AE197" t="str">
            <v/>
          </cell>
          <cell r="AF197" t="str">
            <v/>
          </cell>
          <cell r="AG197" t="str">
            <v/>
          </cell>
          <cell r="AI197" t="str">
            <v/>
          </cell>
          <cell r="AJ197" t="str">
            <v/>
          </cell>
          <cell r="AK197" t="str">
            <v/>
          </cell>
          <cell r="AL197" t="str">
            <v/>
          </cell>
          <cell r="AM197" t="str">
            <v/>
          </cell>
          <cell r="AN197" t="str">
            <v/>
          </cell>
          <cell r="AP197" t="str">
            <v/>
          </cell>
          <cell r="AQ197" t="str">
            <v/>
          </cell>
          <cell r="AR197" t="str">
            <v/>
          </cell>
          <cell r="AS197" t="str">
            <v/>
          </cell>
          <cell r="AT197" t="str">
            <v/>
          </cell>
          <cell r="AU197" t="str">
            <v/>
          </cell>
          <cell r="AV197" t="str">
            <v/>
          </cell>
          <cell r="AW197" t="str">
            <v/>
          </cell>
          <cell r="AX197" t="str">
            <v/>
          </cell>
          <cell r="BD197" t="str">
            <v/>
          </cell>
          <cell r="BE197" t="str">
            <v/>
          </cell>
          <cell r="BF197" t="str">
            <v/>
          </cell>
          <cell r="BK197" t="str">
            <v/>
          </cell>
          <cell r="BL197" t="str">
            <v/>
          </cell>
          <cell r="BM197" t="str">
            <v/>
          </cell>
        </row>
        <row r="198">
          <cell r="F198" t="str">
            <v/>
          </cell>
          <cell r="H198" t="str">
            <v/>
          </cell>
          <cell r="I198" t="str">
            <v/>
          </cell>
          <cell r="J198" t="str">
            <v/>
          </cell>
          <cell r="Q198" t="str">
            <v/>
          </cell>
          <cell r="R198" t="str">
            <v/>
          </cell>
          <cell r="U198" t="str">
            <v/>
          </cell>
          <cell r="V198" t="str">
            <v/>
          </cell>
          <cell r="W198" t="str">
            <v/>
          </cell>
          <cell r="AD198" t="str">
            <v/>
          </cell>
          <cell r="AE198" t="str">
            <v/>
          </cell>
          <cell r="AF198" t="str">
            <v/>
          </cell>
          <cell r="AG198" t="str">
            <v/>
          </cell>
          <cell r="AI198" t="str">
            <v/>
          </cell>
          <cell r="AJ198" t="str">
            <v/>
          </cell>
          <cell r="AK198" t="str">
            <v/>
          </cell>
          <cell r="AL198" t="str">
            <v/>
          </cell>
          <cell r="AM198" t="str">
            <v/>
          </cell>
          <cell r="AN198" t="str">
            <v/>
          </cell>
          <cell r="AP198" t="str">
            <v/>
          </cell>
          <cell r="AQ198" t="str">
            <v/>
          </cell>
          <cell r="AR198" t="str">
            <v/>
          </cell>
          <cell r="AS198" t="str">
            <v/>
          </cell>
          <cell r="AT198" t="str">
            <v/>
          </cell>
          <cell r="AU198" t="str">
            <v/>
          </cell>
          <cell r="AV198" t="str">
            <v/>
          </cell>
          <cell r="AW198" t="str">
            <v/>
          </cell>
          <cell r="AX198" t="str">
            <v/>
          </cell>
          <cell r="BD198" t="str">
            <v/>
          </cell>
          <cell r="BE198" t="str">
            <v/>
          </cell>
          <cell r="BF198" t="str">
            <v/>
          </cell>
          <cell r="BK198" t="str">
            <v/>
          </cell>
          <cell r="BL198" t="str">
            <v/>
          </cell>
          <cell r="BM198" t="str">
            <v/>
          </cell>
        </row>
        <row r="199">
          <cell r="F199" t="str">
            <v/>
          </cell>
          <cell r="H199" t="str">
            <v/>
          </cell>
          <cell r="I199" t="str">
            <v/>
          </cell>
          <cell r="J199" t="str">
            <v/>
          </cell>
          <cell r="Q199" t="str">
            <v/>
          </cell>
          <cell r="R199" t="str">
            <v/>
          </cell>
          <cell r="U199" t="str">
            <v/>
          </cell>
          <cell r="V199" t="str">
            <v/>
          </cell>
          <cell r="W199" t="str">
            <v/>
          </cell>
          <cell r="AD199" t="str">
            <v/>
          </cell>
          <cell r="AE199" t="str">
            <v/>
          </cell>
          <cell r="AF199" t="str">
            <v/>
          </cell>
          <cell r="AG199" t="str">
            <v/>
          </cell>
          <cell r="AI199" t="str">
            <v/>
          </cell>
          <cell r="AJ199" t="str">
            <v/>
          </cell>
          <cell r="AK199" t="str">
            <v/>
          </cell>
          <cell r="AL199" t="str">
            <v/>
          </cell>
          <cell r="AM199" t="str">
            <v/>
          </cell>
          <cell r="AN199" t="str">
            <v/>
          </cell>
          <cell r="AP199" t="str">
            <v/>
          </cell>
          <cell r="AQ199" t="str">
            <v/>
          </cell>
          <cell r="AR199" t="str">
            <v/>
          </cell>
          <cell r="AS199" t="str">
            <v/>
          </cell>
          <cell r="AT199" t="str">
            <v/>
          </cell>
          <cell r="AU199" t="str">
            <v/>
          </cell>
          <cell r="AV199" t="str">
            <v/>
          </cell>
          <cell r="AW199" t="str">
            <v/>
          </cell>
          <cell r="AX199" t="str">
            <v/>
          </cell>
          <cell r="BD199" t="str">
            <v/>
          </cell>
          <cell r="BE199" t="str">
            <v/>
          </cell>
          <cell r="BF199" t="str">
            <v/>
          </cell>
          <cell r="BK199" t="str">
            <v/>
          </cell>
          <cell r="BL199" t="str">
            <v/>
          </cell>
          <cell r="BM199" t="str">
            <v/>
          </cell>
        </row>
        <row r="200">
          <cell r="F200" t="str">
            <v/>
          </cell>
          <cell r="H200" t="str">
            <v/>
          </cell>
          <cell r="I200" t="str">
            <v/>
          </cell>
          <cell r="J200" t="str">
            <v/>
          </cell>
          <cell r="Q200" t="str">
            <v/>
          </cell>
          <cell r="R200" t="str">
            <v/>
          </cell>
          <cell r="U200" t="str">
            <v/>
          </cell>
          <cell r="V200" t="str">
            <v/>
          </cell>
          <cell r="W200" t="str">
            <v/>
          </cell>
          <cell r="AD200" t="str">
            <v/>
          </cell>
          <cell r="AE200" t="str">
            <v/>
          </cell>
          <cell r="AF200" t="str">
            <v/>
          </cell>
          <cell r="AG200" t="str">
            <v/>
          </cell>
          <cell r="AI200" t="str">
            <v/>
          </cell>
          <cell r="AJ200" t="str">
            <v/>
          </cell>
          <cell r="AK200" t="str">
            <v/>
          </cell>
          <cell r="AL200" t="str">
            <v/>
          </cell>
          <cell r="AM200" t="str">
            <v/>
          </cell>
          <cell r="AN200" t="str">
            <v/>
          </cell>
          <cell r="AP200" t="str">
            <v/>
          </cell>
          <cell r="AQ200" t="str">
            <v/>
          </cell>
          <cell r="AR200" t="str">
            <v/>
          </cell>
          <cell r="AS200" t="str">
            <v/>
          </cell>
          <cell r="AT200" t="str">
            <v/>
          </cell>
          <cell r="AU200" t="str">
            <v/>
          </cell>
          <cell r="AV200" t="str">
            <v/>
          </cell>
          <cell r="AW200" t="str">
            <v/>
          </cell>
          <cell r="AX200" t="str">
            <v/>
          </cell>
          <cell r="BD200" t="str">
            <v/>
          </cell>
          <cell r="BE200" t="str">
            <v/>
          </cell>
          <cell r="BF200" t="str">
            <v/>
          </cell>
          <cell r="BK200" t="str">
            <v/>
          </cell>
          <cell r="BL200" t="str">
            <v/>
          </cell>
          <cell r="BM200" t="str">
            <v/>
          </cell>
        </row>
        <row r="201">
          <cell r="F201" t="str">
            <v/>
          </cell>
          <cell r="H201" t="str">
            <v/>
          </cell>
          <cell r="I201" t="str">
            <v/>
          </cell>
          <cell r="J201" t="str">
            <v/>
          </cell>
          <cell r="Q201" t="str">
            <v/>
          </cell>
          <cell r="R201" t="str">
            <v/>
          </cell>
          <cell r="U201" t="str">
            <v/>
          </cell>
          <cell r="V201" t="str">
            <v/>
          </cell>
          <cell r="W201" t="str">
            <v/>
          </cell>
          <cell r="AD201" t="str">
            <v/>
          </cell>
          <cell r="AE201" t="str">
            <v/>
          </cell>
          <cell r="AF201" t="str">
            <v/>
          </cell>
          <cell r="AG201" t="str">
            <v/>
          </cell>
          <cell r="AI201" t="str">
            <v/>
          </cell>
          <cell r="AJ201" t="str">
            <v/>
          </cell>
          <cell r="AK201" t="str">
            <v/>
          </cell>
          <cell r="AL201" t="str">
            <v/>
          </cell>
          <cell r="AM201" t="str">
            <v/>
          </cell>
          <cell r="AN201" t="str">
            <v/>
          </cell>
          <cell r="AP201" t="str">
            <v/>
          </cell>
          <cell r="AQ201" t="str">
            <v/>
          </cell>
          <cell r="AR201" t="str">
            <v/>
          </cell>
          <cell r="AS201" t="str">
            <v/>
          </cell>
          <cell r="AT201" t="str">
            <v/>
          </cell>
          <cell r="AU201" t="str">
            <v/>
          </cell>
          <cell r="AV201" t="str">
            <v/>
          </cell>
          <cell r="AW201" t="str">
            <v/>
          </cell>
          <cell r="AX201" t="str">
            <v/>
          </cell>
          <cell r="BD201" t="str">
            <v/>
          </cell>
          <cell r="BE201" t="str">
            <v/>
          </cell>
          <cell r="BF201" t="str">
            <v/>
          </cell>
          <cell r="BK201" t="str">
            <v/>
          </cell>
          <cell r="BL201" t="str">
            <v/>
          </cell>
          <cell r="BM201" t="str">
            <v/>
          </cell>
        </row>
        <row r="202">
          <cell r="F202" t="str">
            <v/>
          </cell>
          <cell r="H202" t="str">
            <v/>
          </cell>
          <cell r="I202" t="str">
            <v/>
          </cell>
          <cell r="J202" t="str">
            <v/>
          </cell>
          <cell r="Q202" t="str">
            <v/>
          </cell>
          <cell r="R202" t="str">
            <v/>
          </cell>
          <cell r="U202" t="str">
            <v/>
          </cell>
          <cell r="V202" t="str">
            <v/>
          </cell>
          <cell r="W202" t="str">
            <v/>
          </cell>
          <cell r="AD202" t="str">
            <v/>
          </cell>
          <cell r="AE202" t="str">
            <v/>
          </cell>
          <cell r="AF202" t="str">
            <v/>
          </cell>
          <cell r="AG202" t="str">
            <v/>
          </cell>
          <cell r="AI202" t="str">
            <v/>
          </cell>
          <cell r="AJ202" t="str">
            <v/>
          </cell>
          <cell r="AK202" t="str">
            <v/>
          </cell>
          <cell r="AL202" t="str">
            <v/>
          </cell>
          <cell r="AM202" t="str">
            <v/>
          </cell>
          <cell r="AN202" t="str">
            <v/>
          </cell>
          <cell r="AP202" t="str">
            <v/>
          </cell>
          <cell r="AQ202" t="str">
            <v/>
          </cell>
          <cell r="AR202" t="str">
            <v/>
          </cell>
          <cell r="AS202" t="str">
            <v/>
          </cell>
          <cell r="AT202" t="str">
            <v/>
          </cell>
          <cell r="AU202" t="str">
            <v/>
          </cell>
          <cell r="AV202" t="str">
            <v/>
          </cell>
          <cell r="AW202" t="str">
            <v/>
          </cell>
          <cell r="AX202" t="str">
            <v/>
          </cell>
          <cell r="BD202" t="str">
            <v/>
          </cell>
          <cell r="BE202" t="str">
            <v/>
          </cell>
          <cell r="BF202" t="str">
            <v/>
          </cell>
          <cell r="BK202" t="str">
            <v/>
          </cell>
          <cell r="BL202" t="str">
            <v/>
          </cell>
          <cell r="BM202" t="str">
            <v/>
          </cell>
        </row>
        <row r="203">
          <cell r="F203" t="str">
            <v/>
          </cell>
          <cell r="H203" t="str">
            <v/>
          </cell>
          <cell r="I203" t="str">
            <v/>
          </cell>
          <cell r="J203" t="str">
            <v/>
          </cell>
          <cell r="Q203" t="str">
            <v/>
          </cell>
          <cell r="R203" t="str">
            <v/>
          </cell>
          <cell r="U203" t="str">
            <v/>
          </cell>
          <cell r="V203" t="str">
            <v/>
          </cell>
          <cell r="W203" t="str">
            <v/>
          </cell>
          <cell r="AD203" t="str">
            <v/>
          </cell>
          <cell r="AE203" t="str">
            <v/>
          </cell>
          <cell r="AF203" t="str">
            <v/>
          </cell>
          <cell r="AG203" t="str">
            <v/>
          </cell>
          <cell r="AI203" t="str">
            <v/>
          </cell>
          <cell r="AJ203" t="str">
            <v/>
          </cell>
          <cell r="AK203" t="str">
            <v/>
          </cell>
          <cell r="AL203" t="str">
            <v/>
          </cell>
          <cell r="AM203" t="str">
            <v/>
          </cell>
          <cell r="AN203" t="str">
            <v/>
          </cell>
          <cell r="AP203" t="str">
            <v/>
          </cell>
          <cell r="AQ203" t="str">
            <v/>
          </cell>
          <cell r="AR203" t="str">
            <v/>
          </cell>
          <cell r="AS203" t="str">
            <v/>
          </cell>
          <cell r="AT203" t="str">
            <v/>
          </cell>
          <cell r="AU203" t="str">
            <v/>
          </cell>
          <cell r="AV203" t="str">
            <v/>
          </cell>
          <cell r="AW203" t="str">
            <v/>
          </cell>
          <cell r="AX203" t="str">
            <v/>
          </cell>
          <cell r="BD203" t="str">
            <v/>
          </cell>
          <cell r="BE203" t="str">
            <v/>
          </cell>
          <cell r="BF203" t="str">
            <v/>
          </cell>
          <cell r="BK203" t="str">
            <v/>
          </cell>
          <cell r="BL203" t="str">
            <v/>
          </cell>
          <cell r="BM203" t="str">
            <v/>
          </cell>
        </row>
        <row r="204">
          <cell r="F204" t="str">
            <v/>
          </cell>
          <cell r="H204" t="str">
            <v/>
          </cell>
          <cell r="I204" t="str">
            <v/>
          </cell>
          <cell r="J204" t="str">
            <v/>
          </cell>
          <cell r="Q204" t="str">
            <v/>
          </cell>
          <cell r="R204" t="str">
            <v/>
          </cell>
          <cell r="U204" t="str">
            <v/>
          </cell>
          <cell r="V204" t="str">
            <v/>
          </cell>
          <cell r="W204" t="str">
            <v/>
          </cell>
          <cell r="AD204" t="str">
            <v/>
          </cell>
          <cell r="AE204" t="str">
            <v/>
          </cell>
          <cell r="AF204" t="str">
            <v/>
          </cell>
          <cell r="AG204" t="str">
            <v/>
          </cell>
          <cell r="AI204" t="str">
            <v/>
          </cell>
          <cell r="AJ204" t="str">
            <v/>
          </cell>
          <cell r="AK204" t="str">
            <v/>
          </cell>
          <cell r="AL204" t="str">
            <v/>
          </cell>
          <cell r="AM204" t="str">
            <v/>
          </cell>
          <cell r="AN204" t="str">
            <v/>
          </cell>
          <cell r="AP204" t="str">
            <v/>
          </cell>
          <cell r="AQ204" t="str">
            <v/>
          </cell>
          <cell r="AR204" t="str">
            <v/>
          </cell>
          <cell r="AS204" t="str">
            <v/>
          </cell>
          <cell r="AT204" t="str">
            <v/>
          </cell>
          <cell r="AU204" t="str">
            <v/>
          </cell>
          <cell r="AV204" t="str">
            <v/>
          </cell>
          <cell r="AW204" t="str">
            <v/>
          </cell>
          <cell r="AX204" t="str">
            <v/>
          </cell>
          <cell r="BD204" t="str">
            <v/>
          </cell>
          <cell r="BE204" t="str">
            <v/>
          </cell>
          <cell r="BF204" t="str">
            <v/>
          </cell>
          <cell r="BK204" t="str">
            <v/>
          </cell>
          <cell r="BL204" t="str">
            <v/>
          </cell>
          <cell r="BM204" t="str">
            <v/>
          </cell>
        </row>
        <row r="205">
          <cell r="F205" t="str">
            <v/>
          </cell>
          <cell r="H205" t="str">
            <v/>
          </cell>
          <cell r="I205" t="str">
            <v/>
          </cell>
          <cell r="J205" t="str">
            <v/>
          </cell>
          <cell r="Q205" t="str">
            <v/>
          </cell>
          <cell r="R205" t="str">
            <v/>
          </cell>
          <cell r="U205" t="str">
            <v/>
          </cell>
          <cell r="V205" t="str">
            <v/>
          </cell>
          <cell r="W205" t="str">
            <v/>
          </cell>
          <cell r="AD205" t="str">
            <v/>
          </cell>
          <cell r="AE205" t="str">
            <v/>
          </cell>
          <cell r="AF205" t="str">
            <v/>
          </cell>
          <cell r="AG205" t="str">
            <v/>
          </cell>
          <cell r="AI205" t="str">
            <v/>
          </cell>
          <cell r="AJ205" t="str">
            <v/>
          </cell>
          <cell r="AK205" t="str">
            <v/>
          </cell>
          <cell r="AL205" t="str">
            <v/>
          </cell>
          <cell r="AM205" t="str">
            <v/>
          </cell>
          <cell r="AN205" t="str">
            <v/>
          </cell>
          <cell r="AP205" t="str">
            <v/>
          </cell>
          <cell r="AQ205" t="str">
            <v/>
          </cell>
          <cell r="AR205" t="str">
            <v/>
          </cell>
          <cell r="AS205" t="str">
            <v/>
          </cell>
          <cell r="AT205" t="str">
            <v/>
          </cell>
          <cell r="AU205" t="str">
            <v/>
          </cell>
          <cell r="AV205" t="str">
            <v/>
          </cell>
          <cell r="AW205" t="str">
            <v/>
          </cell>
          <cell r="AX205" t="str">
            <v/>
          </cell>
          <cell r="BD205" t="str">
            <v/>
          </cell>
          <cell r="BE205" t="str">
            <v/>
          </cell>
          <cell r="BF205" t="str">
            <v/>
          </cell>
          <cell r="BK205" t="str">
            <v/>
          </cell>
          <cell r="BL205" t="str">
            <v/>
          </cell>
          <cell r="BM205" t="str">
            <v/>
          </cell>
        </row>
        <row r="206">
          <cell r="F206" t="str">
            <v/>
          </cell>
          <cell r="H206" t="str">
            <v/>
          </cell>
          <cell r="I206" t="str">
            <v/>
          </cell>
          <cell r="J206" t="str">
            <v/>
          </cell>
          <cell r="Q206" t="str">
            <v/>
          </cell>
          <cell r="R206" t="str">
            <v/>
          </cell>
          <cell r="U206" t="str">
            <v/>
          </cell>
          <cell r="V206" t="str">
            <v/>
          </cell>
          <cell r="W206" t="str">
            <v/>
          </cell>
          <cell r="AD206" t="str">
            <v/>
          </cell>
          <cell r="AE206" t="str">
            <v/>
          </cell>
          <cell r="AF206" t="str">
            <v/>
          </cell>
          <cell r="AG206" t="str">
            <v/>
          </cell>
          <cell r="AI206" t="str">
            <v/>
          </cell>
          <cell r="AJ206" t="str">
            <v/>
          </cell>
          <cell r="AK206" t="str">
            <v/>
          </cell>
          <cell r="AL206" t="str">
            <v/>
          </cell>
          <cell r="AM206" t="str">
            <v/>
          </cell>
          <cell r="AN206" t="str">
            <v/>
          </cell>
          <cell r="AP206" t="str">
            <v/>
          </cell>
          <cell r="AQ206" t="str">
            <v/>
          </cell>
          <cell r="AR206" t="str">
            <v/>
          </cell>
          <cell r="AS206" t="str">
            <v/>
          </cell>
          <cell r="AT206" t="str">
            <v/>
          </cell>
          <cell r="AU206" t="str">
            <v/>
          </cell>
          <cell r="AV206" t="str">
            <v/>
          </cell>
          <cell r="AW206" t="str">
            <v/>
          </cell>
          <cell r="AX206" t="str">
            <v/>
          </cell>
          <cell r="BD206" t="str">
            <v/>
          </cell>
          <cell r="BE206" t="str">
            <v/>
          </cell>
          <cell r="BF206" t="str">
            <v/>
          </cell>
          <cell r="BK206" t="str">
            <v/>
          </cell>
          <cell r="BL206" t="str">
            <v/>
          </cell>
          <cell r="BM206" t="str">
            <v/>
          </cell>
        </row>
        <row r="207">
          <cell r="F207" t="str">
            <v/>
          </cell>
          <cell r="H207" t="str">
            <v/>
          </cell>
          <cell r="I207" t="str">
            <v/>
          </cell>
          <cell r="J207" t="str">
            <v/>
          </cell>
          <cell r="Q207" t="str">
            <v/>
          </cell>
          <cell r="R207" t="str">
            <v/>
          </cell>
          <cell r="U207" t="str">
            <v/>
          </cell>
          <cell r="V207" t="str">
            <v/>
          </cell>
          <cell r="W207" t="str">
            <v/>
          </cell>
          <cell r="AD207" t="str">
            <v/>
          </cell>
          <cell r="AE207" t="str">
            <v/>
          </cell>
          <cell r="AF207" t="str">
            <v/>
          </cell>
          <cell r="AG207" t="str">
            <v/>
          </cell>
          <cell r="AI207" t="str">
            <v/>
          </cell>
          <cell r="AJ207" t="str">
            <v/>
          </cell>
          <cell r="AK207" t="str">
            <v/>
          </cell>
          <cell r="AL207" t="str">
            <v/>
          </cell>
          <cell r="AM207" t="str">
            <v/>
          </cell>
          <cell r="AN207" t="str">
            <v/>
          </cell>
          <cell r="AP207" t="str">
            <v/>
          </cell>
          <cell r="AQ207" t="str">
            <v/>
          </cell>
          <cell r="AR207" t="str">
            <v/>
          </cell>
          <cell r="AS207" t="str">
            <v/>
          </cell>
          <cell r="AT207" t="str">
            <v/>
          </cell>
          <cell r="AU207" t="str">
            <v/>
          </cell>
          <cell r="AV207" t="str">
            <v/>
          </cell>
          <cell r="AW207" t="str">
            <v/>
          </cell>
          <cell r="AX207" t="str">
            <v/>
          </cell>
          <cell r="BD207" t="str">
            <v/>
          </cell>
          <cell r="BE207" t="str">
            <v/>
          </cell>
          <cell r="BF207" t="str">
            <v/>
          </cell>
          <cell r="BK207" t="str">
            <v/>
          </cell>
          <cell r="BL207" t="str">
            <v/>
          </cell>
          <cell r="BM207" t="str">
            <v/>
          </cell>
        </row>
        <row r="208">
          <cell r="F208" t="str">
            <v/>
          </cell>
          <cell r="H208" t="str">
            <v/>
          </cell>
          <cell r="I208" t="str">
            <v/>
          </cell>
          <cell r="J208" t="str">
            <v/>
          </cell>
          <cell r="Q208" t="str">
            <v/>
          </cell>
          <cell r="R208" t="str">
            <v/>
          </cell>
          <cell r="U208" t="str">
            <v/>
          </cell>
          <cell r="V208" t="str">
            <v/>
          </cell>
          <cell r="W208" t="str">
            <v/>
          </cell>
          <cell r="AD208" t="str">
            <v/>
          </cell>
          <cell r="AE208" t="str">
            <v/>
          </cell>
          <cell r="AF208" t="str">
            <v/>
          </cell>
          <cell r="AG208" t="str">
            <v/>
          </cell>
          <cell r="AI208" t="str">
            <v/>
          </cell>
          <cell r="AJ208" t="str">
            <v/>
          </cell>
          <cell r="AK208" t="str">
            <v/>
          </cell>
          <cell r="AL208" t="str">
            <v/>
          </cell>
          <cell r="AM208" t="str">
            <v/>
          </cell>
          <cell r="AN208" t="str">
            <v/>
          </cell>
          <cell r="AP208" t="str">
            <v/>
          </cell>
          <cell r="AQ208" t="str">
            <v/>
          </cell>
          <cell r="AR208" t="str">
            <v/>
          </cell>
          <cell r="AS208" t="str">
            <v/>
          </cell>
          <cell r="AT208" t="str">
            <v/>
          </cell>
          <cell r="AU208" t="str">
            <v/>
          </cell>
          <cell r="AV208" t="str">
            <v/>
          </cell>
          <cell r="AW208" t="str">
            <v/>
          </cell>
          <cell r="AX208" t="str">
            <v/>
          </cell>
          <cell r="BD208" t="str">
            <v/>
          </cell>
          <cell r="BE208" t="str">
            <v/>
          </cell>
          <cell r="BF208" t="str">
            <v/>
          </cell>
          <cell r="BK208" t="str">
            <v/>
          </cell>
          <cell r="BL208" t="str">
            <v/>
          </cell>
          <cell r="BM208" t="str">
            <v/>
          </cell>
        </row>
        <row r="209">
          <cell r="F209" t="str">
            <v/>
          </cell>
          <cell r="H209" t="str">
            <v/>
          </cell>
          <cell r="I209" t="str">
            <v/>
          </cell>
          <cell r="J209" t="str">
            <v/>
          </cell>
          <cell r="Q209" t="str">
            <v/>
          </cell>
          <cell r="R209" t="str">
            <v/>
          </cell>
          <cell r="U209" t="str">
            <v/>
          </cell>
          <cell r="V209" t="str">
            <v/>
          </cell>
          <cell r="W209" t="str">
            <v/>
          </cell>
          <cell r="AD209" t="str">
            <v/>
          </cell>
          <cell r="AE209" t="str">
            <v/>
          </cell>
          <cell r="AF209" t="str">
            <v/>
          </cell>
          <cell r="AG209" t="str">
            <v/>
          </cell>
          <cell r="AI209" t="str">
            <v/>
          </cell>
          <cell r="AJ209" t="str">
            <v/>
          </cell>
          <cell r="AK209" t="str">
            <v/>
          </cell>
          <cell r="AL209" t="str">
            <v/>
          </cell>
          <cell r="AM209" t="str">
            <v/>
          </cell>
          <cell r="AN209" t="str">
            <v/>
          </cell>
          <cell r="AP209" t="str">
            <v/>
          </cell>
          <cell r="AQ209" t="str">
            <v/>
          </cell>
          <cell r="AR209" t="str">
            <v/>
          </cell>
          <cell r="AS209" t="str">
            <v/>
          </cell>
          <cell r="AT209" t="str">
            <v/>
          </cell>
          <cell r="AU209" t="str">
            <v/>
          </cell>
          <cell r="AV209" t="str">
            <v/>
          </cell>
          <cell r="AW209" t="str">
            <v/>
          </cell>
          <cell r="AX209" t="str">
            <v/>
          </cell>
          <cell r="BD209" t="str">
            <v/>
          </cell>
          <cell r="BE209" t="str">
            <v/>
          </cell>
          <cell r="BF209" t="str">
            <v/>
          </cell>
          <cell r="BK209" t="str">
            <v/>
          </cell>
          <cell r="BL209" t="str">
            <v/>
          </cell>
          <cell r="BM209" t="str">
            <v/>
          </cell>
        </row>
        <row r="210">
          <cell r="F210" t="str">
            <v/>
          </cell>
          <cell r="H210" t="str">
            <v/>
          </cell>
          <cell r="I210" t="str">
            <v/>
          </cell>
          <cell r="J210" t="str">
            <v/>
          </cell>
          <cell r="Q210" t="str">
            <v/>
          </cell>
          <cell r="R210" t="str">
            <v/>
          </cell>
          <cell r="U210" t="str">
            <v/>
          </cell>
          <cell r="V210" t="str">
            <v/>
          </cell>
          <cell r="W210" t="str">
            <v/>
          </cell>
          <cell r="AD210" t="str">
            <v/>
          </cell>
          <cell r="AE210" t="str">
            <v/>
          </cell>
          <cell r="AF210" t="str">
            <v/>
          </cell>
          <cell r="AG210" t="str">
            <v/>
          </cell>
          <cell r="AI210" t="str">
            <v/>
          </cell>
          <cell r="AJ210" t="str">
            <v/>
          </cell>
          <cell r="AK210" t="str">
            <v/>
          </cell>
          <cell r="AL210" t="str">
            <v/>
          </cell>
          <cell r="AM210" t="str">
            <v/>
          </cell>
          <cell r="AN210" t="str">
            <v/>
          </cell>
          <cell r="AP210" t="str">
            <v/>
          </cell>
          <cell r="AQ210" t="str">
            <v/>
          </cell>
          <cell r="AR210" t="str">
            <v/>
          </cell>
          <cell r="AS210" t="str">
            <v/>
          </cell>
          <cell r="AT210" t="str">
            <v/>
          </cell>
          <cell r="AU210" t="str">
            <v/>
          </cell>
          <cell r="AV210" t="str">
            <v/>
          </cell>
          <cell r="AW210" t="str">
            <v/>
          </cell>
          <cell r="AX210" t="str">
            <v/>
          </cell>
          <cell r="BD210" t="str">
            <v/>
          </cell>
          <cell r="BE210" t="str">
            <v/>
          </cell>
          <cell r="BF210" t="str">
            <v/>
          </cell>
          <cell r="BK210" t="str">
            <v/>
          </cell>
          <cell r="BL210" t="str">
            <v/>
          </cell>
          <cell r="BM210" t="str">
            <v/>
          </cell>
        </row>
        <row r="211">
          <cell r="F211" t="str">
            <v/>
          </cell>
          <cell r="H211" t="str">
            <v/>
          </cell>
          <cell r="I211" t="str">
            <v/>
          </cell>
          <cell r="J211" t="str">
            <v/>
          </cell>
          <cell r="Q211" t="str">
            <v/>
          </cell>
          <cell r="R211" t="str">
            <v/>
          </cell>
          <cell r="U211" t="str">
            <v/>
          </cell>
          <cell r="V211" t="str">
            <v/>
          </cell>
          <cell r="W211" t="str">
            <v/>
          </cell>
          <cell r="AD211" t="str">
            <v/>
          </cell>
          <cell r="AE211" t="str">
            <v/>
          </cell>
          <cell r="AF211" t="str">
            <v/>
          </cell>
          <cell r="AG211" t="str">
            <v/>
          </cell>
          <cell r="AI211" t="str">
            <v/>
          </cell>
          <cell r="AJ211" t="str">
            <v/>
          </cell>
          <cell r="AK211" t="str">
            <v/>
          </cell>
          <cell r="AL211" t="str">
            <v/>
          </cell>
          <cell r="AM211" t="str">
            <v/>
          </cell>
          <cell r="AN211" t="str">
            <v/>
          </cell>
          <cell r="AP211" t="str">
            <v/>
          </cell>
          <cell r="AQ211" t="str">
            <v/>
          </cell>
          <cell r="AR211" t="str">
            <v/>
          </cell>
          <cell r="AS211" t="str">
            <v/>
          </cell>
          <cell r="AT211" t="str">
            <v/>
          </cell>
          <cell r="AU211" t="str">
            <v/>
          </cell>
          <cell r="AV211" t="str">
            <v/>
          </cell>
          <cell r="AW211" t="str">
            <v/>
          </cell>
          <cell r="AX211" t="str">
            <v/>
          </cell>
          <cell r="BD211" t="str">
            <v/>
          </cell>
          <cell r="BE211" t="str">
            <v/>
          </cell>
          <cell r="BF211" t="str">
            <v/>
          </cell>
          <cell r="BK211" t="str">
            <v/>
          </cell>
          <cell r="BL211" t="str">
            <v/>
          </cell>
          <cell r="BM211" t="str">
            <v/>
          </cell>
        </row>
        <row r="212">
          <cell r="F212" t="str">
            <v/>
          </cell>
          <cell r="H212" t="str">
            <v/>
          </cell>
          <cell r="I212" t="str">
            <v/>
          </cell>
          <cell r="J212" t="str">
            <v/>
          </cell>
          <cell r="Q212" t="str">
            <v/>
          </cell>
          <cell r="R212" t="str">
            <v/>
          </cell>
          <cell r="U212" t="str">
            <v/>
          </cell>
          <cell r="V212" t="str">
            <v/>
          </cell>
          <cell r="W212" t="str">
            <v/>
          </cell>
          <cell r="AD212" t="str">
            <v/>
          </cell>
          <cell r="AE212" t="str">
            <v/>
          </cell>
          <cell r="AF212" t="str">
            <v/>
          </cell>
          <cell r="AG212" t="str">
            <v/>
          </cell>
          <cell r="AI212" t="str">
            <v/>
          </cell>
          <cell r="AJ212" t="str">
            <v/>
          </cell>
          <cell r="AK212" t="str">
            <v/>
          </cell>
          <cell r="AL212" t="str">
            <v/>
          </cell>
          <cell r="AM212" t="str">
            <v/>
          </cell>
          <cell r="AN212" t="str">
            <v/>
          </cell>
          <cell r="AP212" t="str">
            <v/>
          </cell>
          <cell r="AQ212" t="str">
            <v/>
          </cell>
          <cell r="AR212" t="str">
            <v/>
          </cell>
          <cell r="AS212" t="str">
            <v/>
          </cell>
          <cell r="AT212" t="str">
            <v/>
          </cell>
          <cell r="AU212" t="str">
            <v/>
          </cell>
          <cell r="AV212" t="str">
            <v/>
          </cell>
          <cell r="AW212" t="str">
            <v/>
          </cell>
          <cell r="AX212" t="str">
            <v/>
          </cell>
          <cell r="BD212" t="str">
            <v/>
          </cell>
          <cell r="BE212" t="str">
            <v/>
          </cell>
          <cell r="BF212" t="str">
            <v/>
          </cell>
          <cell r="BK212" t="str">
            <v/>
          </cell>
          <cell r="BL212" t="str">
            <v/>
          </cell>
          <cell r="BM212" t="str">
            <v/>
          </cell>
        </row>
        <row r="213">
          <cell r="F213" t="str">
            <v/>
          </cell>
          <cell r="H213" t="str">
            <v/>
          </cell>
          <cell r="I213" t="str">
            <v/>
          </cell>
          <cell r="J213" t="str">
            <v/>
          </cell>
          <cell r="Q213" t="str">
            <v/>
          </cell>
          <cell r="R213" t="str">
            <v/>
          </cell>
          <cell r="U213" t="str">
            <v/>
          </cell>
          <cell r="V213" t="str">
            <v/>
          </cell>
          <cell r="W213" t="str">
            <v/>
          </cell>
          <cell r="AD213" t="str">
            <v/>
          </cell>
          <cell r="AE213" t="str">
            <v/>
          </cell>
          <cell r="AF213" t="str">
            <v/>
          </cell>
          <cell r="AG213" t="str">
            <v/>
          </cell>
          <cell r="AI213" t="str">
            <v/>
          </cell>
          <cell r="AJ213" t="str">
            <v/>
          </cell>
          <cell r="AK213" t="str">
            <v/>
          </cell>
          <cell r="AL213" t="str">
            <v/>
          </cell>
          <cell r="AM213" t="str">
            <v/>
          </cell>
          <cell r="AN213" t="str">
            <v/>
          </cell>
          <cell r="AP213" t="str">
            <v/>
          </cell>
          <cell r="AQ213" t="str">
            <v/>
          </cell>
          <cell r="AR213" t="str">
            <v/>
          </cell>
          <cell r="AS213" t="str">
            <v/>
          </cell>
          <cell r="AT213" t="str">
            <v/>
          </cell>
          <cell r="AU213" t="str">
            <v/>
          </cell>
          <cell r="AV213" t="str">
            <v/>
          </cell>
          <cell r="AW213" t="str">
            <v/>
          </cell>
          <cell r="AX213" t="str">
            <v/>
          </cell>
          <cell r="BD213" t="str">
            <v/>
          </cell>
          <cell r="BE213" t="str">
            <v/>
          </cell>
          <cell r="BF213" t="str">
            <v/>
          </cell>
          <cell r="BK213" t="str">
            <v/>
          </cell>
          <cell r="BL213" t="str">
            <v/>
          </cell>
          <cell r="BM213" t="str">
            <v/>
          </cell>
        </row>
        <row r="214">
          <cell r="F214" t="str">
            <v/>
          </cell>
          <cell r="H214" t="str">
            <v/>
          </cell>
          <cell r="I214" t="str">
            <v/>
          </cell>
          <cell r="J214" t="str">
            <v/>
          </cell>
          <cell r="Q214" t="str">
            <v/>
          </cell>
          <cell r="R214" t="str">
            <v/>
          </cell>
          <cell r="U214" t="str">
            <v/>
          </cell>
          <cell r="V214" t="str">
            <v/>
          </cell>
          <cell r="W214" t="str">
            <v/>
          </cell>
          <cell r="AD214" t="str">
            <v/>
          </cell>
          <cell r="AE214" t="str">
            <v/>
          </cell>
          <cell r="AF214" t="str">
            <v/>
          </cell>
          <cell r="AG214" t="str">
            <v/>
          </cell>
          <cell r="AI214" t="str">
            <v/>
          </cell>
          <cell r="AJ214" t="str">
            <v/>
          </cell>
          <cell r="AK214" t="str">
            <v/>
          </cell>
          <cell r="AL214" t="str">
            <v/>
          </cell>
          <cell r="AM214" t="str">
            <v/>
          </cell>
          <cell r="AN214" t="str">
            <v/>
          </cell>
          <cell r="AP214" t="str">
            <v/>
          </cell>
          <cell r="AQ214" t="str">
            <v/>
          </cell>
          <cell r="AR214" t="str">
            <v/>
          </cell>
          <cell r="AS214" t="str">
            <v/>
          </cell>
          <cell r="AT214" t="str">
            <v/>
          </cell>
          <cell r="AU214" t="str">
            <v/>
          </cell>
          <cell r="AV214" t="str">
            <v/>
          </cell>
          <cell r="AW214" t="str">
            <v/>
          </cell>
          <cell r="AX214" t="str">
            <v/>
          </cell>
          <cell r="BD214" t="str">
            <v/>
          </cell>
          <cell r="BE214" t="str">
            <v/>
          </cell>
          <cell r="BF214" t="str">
            <v/>
          </cell>
          <cell r="BK214" t="str">
            <v/>
          </cell>
          <cell r="BL214" t="str">
            <v/>
          </cell>
          <cell r="BM214" t="str">
            <v/>
          </cell>
        </row>
        <row r="215">
          <cell r="F215" t="str">
            <v/>
          </cell>
          <cell r="H215" t="str">
            <v/>
          </cell>
          <cell r="I215" t="str">
            <v/>
          </cell>
          <cell r="J215" t="str">
            <v/>
          </cell>
          <cell r="Q215" t="str">
            <v/>
          </cell>
          <cell r="R215" t="str">
            <v/>
          </cell>
          <cell r="U215" t="str">
            <v/>
          </cell>
          <cell r="V215" t="str">
            <v/>
          </cell>
          <cell r="W215" t="str">
            <v/>
          </cell>
          <cell r="AD215" t="str">
            <v/>
          </cell>
          <cell r="AE215" t="str">
            <v/>
          </cell>
          <cell r="AF215" t="str">
            <v/>
          </cell>
          <cell r="AG215" t="str">
            <v/>
          </cell>
          <cell r="AI215" t="str">
            <v/>
          </cell>
          <cell r="AJ215" t="str">
            <v/>
          </cell>
          <cell r="AK215" t="str">
            <v/>
          </cell>
          <cell r="AL215" t="str">
            <v/>
          </cell>
          <cell r="AM215" t="str">
            <v/>
          </cell>
          <cell r="AN215" t="str">
            <v/>
          </cell>
          <cell r="AP215" t="str">
            <v/>
          </cell>
          <cell r="AQ215" t="str">
            <v/>
          </cell>
          <cell r="AR215" t="str">
            <v/>
          </cell>
          <cell r="AS215" t="str">
            <v/>
          </cell>
          <cell r="AT215" t="str">
            <v/>
          </cell>
          <cell r="AU215" t="str">
            <v/>
          </cell>
          <cell r="AV215" t="str">
            <v/>
          </cell>
          <cell r="AW215" t="str">
            <v/>
          </cell>
          <cell r="AX215" t="str">
            <v/>
          </cell>
          <cell r="BD215" t="str">
            <v/>
          </cell>
          <cell r="BE215" t="str">
            <v/>
          </cell>
          <cell r="BF215" t="str">
            <v/>
          </cell>
          <cell r="BK215" t="str">
            <v/>
          </cell>
          <cell r="BL215" t="str">
            <v/>
          </cell>
          <cell r="BM215" t="str">
            <v/>
          </cell>
        </row>
        <row r="216">
          <cell r="F216" t="str">
            <v/>
          </cell>
          <cell r="H216" t="str">
            <v/>
          </cell>
          <cell r="I216" t="str">
            <v/>
          </cell>
          <cell r="J216" t="str">
            <v/>
          </cell>
          <cell r="Q216" t="str">
            <v/>
          </cell>
          <cell r="R216" t="str">
            <v/>
          </cell>
          <cell r="U216" t="str">
            <v/>
          </cell>
          <cell r="V216" t="str">
            <v/>
          </cell>
          <cell r="W216" t="str">
            <v/>
          </cell>
          <cell r="AD216" t="str">
            <v/>
          </cell>
          <cell r="AE216" t="str">
            <v/>
          </cell>
          <cell r="AF216" t="str">
            <v/>
          </cell>
          <cell r="AG216" t="str">
            <v/>
          </cell>
          <cell r="AI216" t="str">
            <v/>
          </cell>
          <cell r="AJ216" t="str">
            <v/>
          </cell>
          <cell r="AK216" t="str">
            <v/>
          </cell>
          <cell r="AL216" t="str">
            <v/>
          </cell>
          <cell r="AM216" t="str">
            <v/>
          </cell>
          <cell r="AN216" t="str">
            <v/>
          </cell>
          <cell r="AP216" t="str">
            <v/>
          </cell>
          <cell r="AQ216" t="str">
            <v/>
          </cell>
          <cell r="AR216" t="str">
            <v/>
          </cell>
          <cell r="AS216" t="str">
            <v/>
          </cell>
          <cell r="AT216" t="str">
            <v/>
          </cell>
          <cell r="AU216" t="str">
            <v/>
          </cell>
          <cell r="AV216" t="str">
            <v/>
          </cell>
          <cell r="AW216" t="str">
            <v/>
          </cell>
          <cell r="AX216" t="str">
            <v/>
          </cell>
          <cell r="BD216" t="str">
            <v/>
          </cell>
          <cell r="BE216" t="str">
            <v/>
          </cell>
          <cell r="BF216" t="str">
            <v/>
          </cell>
          <cell r="BK216" t="str">
            <v/>
          </cell>
          <cell r="BL216" t="str">
            <v/>
          </cell>
          <cell r="BM216" t="str">
            <v/>
          </cell>
        </row>
        <row r="217">
          <cell r="F217" t="str">
            <v/>
          </cell>
          <cell r="H217" t="str">
            <v/>
          </cell>
          <cell r="I217" t="str">
            <v/>
          </cell>
          <cell r="J217" t="str">
            <v/>
          </cell>
          <cell r="Q217" t="str">
            <v/>
          </cell>
          <cell r="R217" t="str">
            <v/>
          </cell>
          <cell r="U217" t="str">
            <v/>
          </cell>
          <cell r="V217" t="str">
            <v/>
          </cell>
          <cell r="W217" t="str">
            <v/>
          </cell>
          <cell r="AD217" t="str">
            <v/>
          </cell>
          <cell r="AE217" t="str">
            <v/>
          </cell>
          <cell r="AF217" t="str">
            <v/>
          </cell>
          <cell r="AG217" t="str">
            <v/>
          </cell>
          <cell r="AI217" t="str">
            <v/>
          </cell>
          <cell r="AJ217" t="str">
            <v/>
          </cell>
          <cell r="AK217" t="str">
            <v/>
          </cell>
          <cell r="AL217" t="str">
            <v/>
          </cell>
          <cell r="AM217" t="str">
            <v/>
          </cell>
          <cell r="AN217" t="str">
            <v/>
          </cell>
          <cell r="AP217" t="str">
            <v/>
          </cell>
          <cell r="AQ217" t="str">
            <v/>
          </cell>
          <cell r="AR217" t="str">
            <v/>
          </cell>
          <cell r="AS217" t="str">
            <v/>
          </cell>
          <cell r="AT217" t="str">
            <v/>
          </cell>
          <cell r="AU217" t="str">
            <v/>
          </cell>
          <cell r="AV217" t="str">
            <v/>
          </cell>
          <cell r="AW217" t="str">
            <v/>
          </cell>
          <cell r="AX217" t="str">
            <v/>
          </cell>
          <cell r="BD217" t="str">
            <v/>
          </cell>
          <cell r="BE217" t="str">
            <v/>
          </cell>
          <cell r="BF217" t="str">
            <v/>
          </cell>
          <cell r="BK217" t="str">
            <v/>
          </cell>
          <cell r="BL217" t="str">
            <v/>
          </cell>
          <cell r="BM217" t="str">
            <v/>
          </cell>
        </row>
        <row r="218">
          <cell r="F218" t="str">
            <v/>
          </cell>
          <cell r="H218" t="str">
            <v/>
          </cell>
          <cell r="I218" t="str">
            <v/>
          </cell>
          <cell r="J218" t="str">
            <v/>
          </cell>
          <cell r="Q218" t="str">
            <v/>
          </cell>
          <cell r="R218" t="str">
            <v/>
          </cell>
          <cell r="U218" t="str">
            <v/>
          </cell>
          <cell r="V218" t="str">
            <v/>
          </cell>
          <cell r="W218" t="str">
            <v/>
          </cell>
          <cell r="AD218" t="str">
            <v/>
          </cell>
          <cell r="AE218" t="str">
            <v/>
          </cell>
          <cell r="AF218" t="str">
            <v/>
          </cell>
          <cell r="AG218" t="str">
            <v/>
          </cell>
          <cell r="AI218" t="str">
            <v/>
          </cell>
          <cell r="AJ218" t="str">
            <v/>
          </cell>
          <cell r="AK218" t="str">
            <v/>
          </cell>
          <cell r="AL218" t="str">
            <v/>
          </cell>
          <cell r="AM218" t="str">
            <v/>
          </cell>
          <cell r="AN218" t="str">
            <v/>
          </cell>
          <cell r="AP218" t="str">
            <v/>
          </cell>
          <cell r="AQ218" t="str">
            <v/>
          </cell>
          <cell r="AR218" t="str">
            <v/>
          </cell>
          <cell r="AS218" t="str">
            <v/>
          </cell>
          <cell r="AT218" t="str">
            <v/>
          </cell>
          <cell r="AU218" t="str">
            <v/>
          </cell>
          <cell r="AV218" t="str">
            <v/>
          </cell>
          <cell r="AW218" t="str">
            <v/>
          </cell>
          <cell r="AX218" t="str">
            <v/>
          </cell>
          <cell r="BD218" t="str">
            <v/>
          </cell>
          <cell r="BE218" t="str">
            <v/>
          </cell>
          <cell r="BF218" t="str">
            <v/>
          </cell>
          <cell r="BK218" t="str">
            <v/>
          </cell>
          <cell r="BL218" t="str">
            <v/>
          </cell>
          <cell r="BM218" t="str">
            <v/>
          </cell>
        </row>
        <row r="219">
          <cell r="F219" t="str">
            <v/>
          </cell>
          <cell r="H219" t="str">
            <v/>
          </cell>
          <cell r="I219" t="str">
            <v/>
          </cell>
          <cell r="J219" t="str">
            <v/>
          </cell>
          <cell r="Q219" t="str">
            <v/>
          </cell>
          <cell r="R219" t="str">
            <v/>
          </cell>
          <cell r="U219" t="str">
            <v/>
          </cell>
          <cell r="V219" t="str">
            <v/>
          </cell>
          <cell r="W219" t="str">
            <v/>
          </cell>
          <cell r="AD219" t="str">
            <v/>
          </cell>
          <cell r="AE219" t="str">
            <v/>
          </cell>
          <cell r="AF219" t="str">
            <v/>
          </cell>
          <cell r="AG219" t="str">
            <v/>
          </cell>
          <cell r="AI219" t="str">
            <v/>
          </cell>
          <cell r="AJ219" t="str">
            <v/>
          </cell>
          <cell r="AK219" t="str">
            <v/>
          </cell>
          <cell r="AL219" t="str">
            <v/>
          </cell>
          <cell r="AM219" t="str">
            <v/>
          </cell>
          <cell r="AN219" t="str">
            <v/>
          </cell>
          <cell r="AP219" t="str">
            <v/>
          </cell>
          <cell r="AQ219" t="str">
            <v/>
          </cell>
          <cell r="AR219" t="str">
            <v/>
          </cell>
          <cell r="AS219" t="str">
            <v/>
          </cell>
          <cell r="AT219" t="str">
            <v/>
          </cell>
          <cell r="AU219" t="str">
            <v/>
          </cell>
          <cell r="AV219" t="str">
            <v/>
          </cell>
          <cell r="AW219" t="str">
            <v/>
          </cell>
          <cell r="AX219" t="str">
            <v/>
          </cell>
          <cell r="BD219" t="str">
            <v/>
          </cell>
          <cell r="BE219" t="str">
            <v/>
          </cell>
          <cell r="BF219" t="str">
            <v/>
          </cell>
          <cell r="BK219" t="str">
            <v/>
          </cell>
          <cell r="BL219" t="str">
            <v/>
          </cell>
          <cell r="BM219" t="str">
            <v/>
          </cell>
        </row>
        <row r="220">
          <cell r="F220" t="str">
            <v/>
          </cell>
          <cell r="H220" t="str">
            <v/>
          </cell>
          <cell r="I220" t="str">
            <v/>
          </cell>
          <cell r="J220" t="str">
            <v/>
          </cell>
          <cell r="Q220" t="str">
            <v/>
          </cell>
          <cell r="R220" t="str">
            <v/>
          </cell>
          <cell r="U220" t="str">
            <v/>
          </cell>
          <cell r="V220" t="str">
            <v/>
          </cell>
          <cell r="W220" t="str">
            <v/>
          </cell>
          <cell r="AD220" t="str">
            <v/>
          </cell>
          <cell r="AE220" t="str">
            <v/>
          </cell>
          <cell r="AF220" t="str">
            <v/>
          </cell>
          <cell r="AG220" t="str">
            <v/>
          </cell>
          <cell r="AI220" t="str">
            <v/>
          </cell>
          <cell r="AJ220" t="str">
            <v/>
          </cell>
          <cell r="AK220" t="str">
            <v/>
          </cell>
          <cell r="AL220" t="str">
            <v/>
          </cell>
          <cell r="AM220" t="str">
            <v/>
          </cell>
          <cell r="AN220" t="str">
            <v/>
          </cell>
          <cell r="AP220" t="str">
            <v/>
          </cell>
          <cell r="AQ220" t="str">
            <v/>
          </cell>
          <cell r="AR220" t="str">
            <v/>
          </cell>
          <cell r="AS220" t="str">
            <v/>
          </cell>
          <cell r="AT220" t="str">
            <v/>
          </cell>
          <cell r="AU220" t="str">
            <v/>
          </cell>
          <cell r="AV220" t="str">
            <v/>
          </cell>
          <cell r="AW220" t="str">
            <v/>
          </cell>
          <cell r="AX220" t="str">
            <v/>
          </cell>
          <cell r="BD220" t="str">
            <v/>
          </cell>
          <cell r="BE220" t="str">
            <v/>
          </cell>
          <cell r="BF220" t="str">
            <v/>
          </cell>
          <cell r="BK220" t="str">
            <v/>
          </cell>
          <cell r="BL220" t="str">
            <v/>
          </cell>
          <cell r="BM220" t="str">
            <v/>
          </cell>
        </row>
        <row r="221">
          <cell r="F221" t="str">
            <v/>
          </cell>
          <cell r="H221" t="str">
            <v/>
          </cell>
          <cell r="I221" t="str">
            <v/>
          </cell>
          <cell r="J221" t="str">
            <v/>
          </cell>
          <cell r="Q221" t="str">
            <v/>
          </cell>
          <cell r="R221" t="str">
            <v/>
          </cell>
          <cell r="U221" t="str">
            <v/>
          </cell>
          <cell r="V221" t="str">
            <v/>
          </cell>
          <cell r="W221" t="str">
            <v/>
          </cell>
          <cell r="AD221" t="str">
            <v/>
          </cell>
          <cell r="AE221" t="str">
            <v/>
          </cell>
          <cell r="AF221" t="str">
            <v/>
          </cell>
          <cell r="AG221" t="str">
            <v/>
          </cell>
          <cell r="AI221" t="str">
            <v/>
          </cell>
          <cell r="AJ221" t="str">
            <v/>
          </cell>
          <cell r="AK221" t="str">
            <v/>
          </cell>
          <cell r="AL221" t="str">
            <v/>
          </cell>
          <cell r="AM221" t="str">
            <v/>
          </cell>
          <cell r="AN221" t="str">
            <v/>
          </cell>
          <cell r="AP221" t="str">
            <v/>
          </cell>
          <cell r="AQ221" t="str">
            <v/>
          </cell>
          <cell r="AR221" t="str">
            <v/>
          </cell>
          <cell r="AS221" t="str">
            <v/>
          </cell>
          <cell r="AT221" t="str">
            <v/>
          </cell>
          <cell r="AU221" t="str">
            <v/>
          </cell>
          <cell r="AV221" t="str">
            <v/>
          </cell>
          <cell r="AW221" t="str">
            <v/>
          </cell>
          <cell r="AX221" t="str">
            <v/>
          </cell>
          <cell r="BD221" t="str">
            <v/>
          </cell>
          <cell r="BE221" t="str">
            <v/>
          </cell>
          <cell r="BF221" t="str">
            <v/>
          </cell>
          <cell r="BK221" t="str">
            <v/>
          </cell>
          <cell r="BL221" t="str">
            <v/>
          </cell>
          <cell r="BM221" t="str">
            <v/>
          </cell>
        </row>
        <row r="222">
          <cell r="F222" t="str">
            <v/>
          </cell>
          <cell r="H222" t="str">
            <v/>
          </cell>
          <cell r="I222" t="str">
            <v/>
          </cell>
          <cell r="J222" t="str">
            <v/>
          </cell>
          <cell r="Q222" t="str">
            <v/>
          </cell>
          <cell r="R222" t="str">
            <v/>
          </cell>
          <cell r="U222" t="str">
            <v/>
          </cell>
          <cell r="V222" t="str">
            <v/>
          </cell>
          <cell r="W222" t="str">
            <v/>
          </cell>
          <cell r="AD222" t="str">
            <v/>
          </cell>
          <cell r="AE222" t="str">
            <v/>
          </cell>
          <cell r="AF222" t="str">
            <v/>
          </cell>
          <cell r="AG222" t="str">
            <v/>
          </cell>
          <cell r="AI222" t="str">
            <v/>
          </cell>
          <cell r="AJ222" t="str">
            <v/>
          </cell>
          <cell r="AK222" t="str">
            <v/>
          </cell>
          <cell r="AL222" t="str">
            <v/>
          </cell>
          <cell r="AM222" t="str">
            <v/>
          </cell>
          <cell r="AN222" t="str">
            <v/>
          </cell>
          <cell r="AP222" t="str">
            <v/>
          </cell>
          <cell r="AQ222" t="str">
            <v/>
          </cell>
          <cell r="AR222" t="str">
            <v/>
          </cell>
          <cell r="AS222" t="str">
            <v/>
          </cell>
          <cell r="AT222" t="str">
            <v/>
          </cell>
          <cell r="AU222" t="str">
            <v/>
          </cell>
          <cell r="AV222" t="str">
            <v/>
          </cell>
          <cell r="AW222" t="str">
            <v/>
          </cell>
          <cell r="AX222" t="str">
            <v/>
          </cell>
          <cell r="BD222" t="str">
            <v/>
          </cell>
          <cell r="BE222" t="str">
            <v/>
          </cell>
          <cell r="BF222" t="str">
            <v/>
          </cell>
          <cell r="BK222" t="str">
            <v/>
          </cell>
          <cell r="BL222" t="str">
            <v/>
          </cell>
          <cell r="BM222" t="str">
            <v/>
          </cell>
        </row>
        <row r="223">
          <cell r="F223" t="str">
            <v/>
          </cell>
          <cell r="H223" t="str">
            <v/>
          </cell>
          <cell r="I223" t="str">
            <v/>
          </cell>
          <cell r="J223" t="str">
            <v/>
          </cell>
          <cell r="Q223" t="str">
            <v/>
          </cell>
          <cell r="R223" t="str">
            <v/>
          </cell>
          <cell r="U223" t="str">
            <v/>
          </cell>
          <cell r="V223" t="str">
            <v/>
          </cell>
          <cell r="W223" t="str">
            <v/>
          </cell>
          <cell r="AD223" t="str">
            <v/>
          </cell>
          <cell r="AE223" t="str">
            <v/>
          </cell>
          <cell r="AF223" t="str">
            <v/>
          </cell>
          <cell r="AG223" t="str">
            <v/>
          </cell>
          <cell r="AI223" t="str">
            <v/>
          </cell>
          <cell r="AJ223" t="str">
            <v/>
          </cell>
          <cell r="AK223" t="str">
            <v/>
          </cell>
          <cell r="AL223" t="str">
            <v/>
          </cell>
          <cell r="AM223" t="str">
            <v/>
          </cell>
          <cell r="AN223" t="str">
            <v/>
          </cell>
          <cell r="AP223" t="str">
            <v/>
          </cell>
          <cell r="AQ223" t="str">
            <v/>
          </cell>
          <cell r="AR223" t="str">
            <v/>
          </cell>
          <cell r="AS223" t="str">
            <v/>
          </cell>
          <cell r="AT223" t="str">
            <v/>
          </cell>
          <cell r="AU223" t="str">
            <v/>
          </cell>
          <cell r="AV223" t="str">
            <v/>
          </cell>
          <cell r="AW223" t="str">
            <v/>
          </cell>
          <cell r="AX223" t="str">
            <v/>
          </cell>
          <cell r="BD223" t="str">
            <v/>
          </cell>
          <cell r="BE223" t="str">
            <v/>
          </cell>
          <cell r="BF223" t="str">
            <v/>
          </cell>
          <cell r="BK223" t="str">
            <v/>
          </cell>
          <cell r="BL223" t="str">
            <v/>
          </cell>
          <cell r="BM223" t="str">
            <v/>
          </cell>
        </row>
        <row r="224">
          <cell r="F224" t="str">
            <v/>
          </cell>
          <cell r="H224" t="str">
            <v/>
          </cell>
          <cell r="I224" t="str">
            <v/>
          </cell>
          <cell r="J224" t="str">
            <v/>
          </cell>
          <cell r="Q224" t="str">
            <v/>
          </cell>
          <cell r="R224" t="str">
            <v/>
          </cell>
          <cell r="U224" t="str">
            <v/>
          </cell>
          <cell r="V224" t="str">
            <v/>
          </cell>
          <cell r="W224" t="str">
            <v/>
          </cell>
          <cell r="AD224" t="str">
            <v/>
          </cell>
          <cell r="AE224" t="str">
            <v/>
          </cell>
          <cell r="AF224" t="str">
            <v/>
          </cell>
          <cell r="AG224" t="str">
            <v/>
          </cell>
          <cell r="AI224" t="str">
            <v/>
          </cell>
          <cell r="AJ224" t="str">
            <v/>
          </cell>
          <cell r="AK224" t="str">
            <v/>
          </cell>
          <cell r="AL224" t="str">
            <v/>
          </cell>
          <cell r="AM224" t="str">
            <v/>
          </cell>
          <cell r="AN224" t="str">
            <v/>
          </cell>
          <cell r="AP224" t="str">
            <v/>
          </cell>
          <cell r="AQ224" t="str">
            <v/>
          </cell>
          <cell r="AR224" t="str">
            <v/>
          </cell>
          <cell r="AS224" t="str">
            <v/>
          </cell>
          <cell r="AT224" t="str">
            <v/>
          </cell>
          <cell r="AU224" t="str">
            <v/>
          </cell>
          <cell r="AV224" t="str">
            <v/>
          </cell>
          <cell r="AW224" t="str">
            <v/>
          </cell>
          <cell r="AX224" t="str">
            <v/>
          </cell>
          <cell r="BD224" t="str">
            <v/>
          </cell>
          <cell r="BE224" t="str">
            <v/>
          </cell>
          <cell r="BF224" t="str">
            <v/>
          </cell>
          <cell r="BK224" t="str">
            <v/>
          </cell>
          <cell r="BL224" t="str">
            <v/>
          </cell>
          <cell r="BM224" t="str">
            <v/>
          </cell>
        </row>
        <row r="225">
          <cell r="F225" t="str">
            <v/>
          </cell>
          <cell r="H225" t="str">
            <v/>
          </cell>
          <cell r="I225" t="str">
            <v/>
          </cell>
          <cell r="J225" t="str">
            <v/>
          </cell>
          <cell r="Q225" t="str">
            <v/>
          </cell>
          <cell r="R225" t="str">
            <v/>
          </cell>
          <cell r="U225" t="str">
            <v/>
          </cell>
          <cell r="V225" t="str">
            <v/>
          </cell>
          <cell r="W225" t="str">
            <v/>
          </cell>
          <cell r="AD225" t="str">
            <v/>
          </cell>
          <cell r="AE225" t="str">
            <v/>
          </cell>
          <cell r="AF225" t="str">
            <v/>
          </cell>
          <cell r="AG225" t="str">
            <v/>
          </cell>
          <cell r="AI225" t="str">
            <v/>
          </cell>
          <cell r="AJ225" t="str">
            <v/>
          </cell>
          <cell r="AK225" t="str">
            <v/>
          </cell>
          <cell r="AL225" t="str">
            <v/>
          </cell>
          <cell r="AM225" t="str">
            <v/>
          </cell>
          <cell r="AN225" t="str">
            <v/>
          </cell>
          <cell r="AP225" t="str">
            <v/>
          </cell>
          <cell r="AQ225" t="str">
            <v/>
          </cell>
          <cell r="AR225" t="str">
            <v/>
          </cell>
          <cell r="AS225" t="str">
            <v/>
          </cell>
          <cell r="AT225" t="str">
            <v/>
          </cell>
          <cell r="AU225" t="str">
            <v/>
          </cell>
          <cell r="AV225" t="str">
            <v/>
          </cell>
          <cell r="AW225" t="str">
            <v/>
          </cell>
          <cell r="AX225" t="str">
            <v/>
          </cell>
          <cell r="BD225" t="str">
            <v/>
          </cell>
          <cell r="BE225" t="str">
            <v/>
          </cell>
          <cell r="BF225" t="str">
            <v/>
          </cell>
          <cell r="BK225" t="str">
            <v/>
          </cell>
          <cell r="BL225" t="str">
            <v/>
          </cell>
          <cell r="BM225" t="str">
            <v/>
          </cell>
        </row>
        <row r="226">
          <cell r="F226" t="str">
            <v/>
          </cell>
          <cell r="H226" t="str">
            <v/>
          </cell>
          <cell r="I226" t="str">
            <v/>
          </cell>
          <cell r="J226" t="str">
            <v/>
          </cell>
          <cell r="Q226" t="str">
            <v/>
          </cell>
          <cell r="R226" t="str">
            <v/>
          </cell>
          <cell r="U226" t="str">
            <v/>
          </cell>
          <cell r="V226" t="str">
            <v/>
          </cell>
          <cell r="W226" t="str">
            <v/>
          </cell>
          <cell r="AD226" t="str">
            <v/>
          </cell>
          <cell r="AE226" t="str">
            <v/>
          </cell>
          <cell r="AF226" t="str">
            <v/>
          </cell>
          <cell r="AG226" t="str">
            <v/>
          </cell>
          <cell r="AI226" t="str">
            <v/>
          </cell>
          <cell r="AJ226" t="str">
            <v/>
          </cell>
          <cell r="AK226" t="str">
            <v/>
          </cell>
          <cell r="AL226" t="str">
            <v/>
          </cell>
          <cell r="AM226" t="str">
            <v/>
          </cell>
          <cell r="AN226" t="str">
            <v/>
          </cell>
          <cell r="AP226" t="str">
            <v/>
          </cell>
          <cell r="AQ226" t="str">
            <v/>
          </cell>
          <cell r="AR226" t="str">
            <v/>
          </cell>
          <cell r="AS226" t="str">
            <v/>
          </cell>
          <cell r="AT226" t="str">
            <v/>
          </cell>
          <cell r="AU226" t="str">
            <v/>
          </cell>
          <cell r="AV226" t="str">
            <v/>
          </cell>
          <cell r="AW226" t="str">
            <v/>
          </cell>
          <cell r="AX226" t="str">
            <v/>
          </cell>
          <cell r="BD226" t="str">
            <v/>
          </cell>
          <cell r="BE226" t="str">
            <v/>
          </cell>
          <cell r="BF226" t="str">
            <v/>
          </cell>
          <cell r="BK226" t="str">
            <v/>
          </cell>
          <cell r="BL226" t="str">
            <v/>
          </cell>
          <cell r="BM226" t="str">
            <v/>
          </cell>
        </row>
        <row r="227">
          <cell r="F227" t="str">
            <v/>
          </cell>
          <cell r="H227" t="str">
            <v/>
          </cell>
          <cell r="I227" t="str">
            <v/>
          </cell>
          <cell r="J227" t="str">
            <v/>
          </cell>
          <cell r="Q227" t="str">
            <v/>
          </cell>
          <cell r="R227" t="str">
            <v/>
          </cell>
          <cell r="U227" t="str">
            <v/>
          </cell>
          <cell r="V227" t="str">
            <v/>
          </cell>
          <cell r="W227" t="str">
            <v/>
          </cell>
          <cell r="AD227" t="str">
            <v/>
          </cell>
          <cell r="AE227" t="str">
            <v/>
          </cell>
          <cell r="AF227" t="str">
            <v/>
          </cell>
          <cell r="AG227" t="str">
            <v/>
          </cell>
          <cell r="AI227" t="str">
            <v/>
          </cell>
          <cell r="AJ227" t="str">
            <v/>
          </cell>
          <cell r="AK227" t="str">
            <v/>
          </cell>
          <cell r="AL227" t="str">
            <v/>
          </cell>
          <cell r="AM227" t="str">
            <v/>
          </cell>
          <cell r="AN227" t="str">
            <v/>
          </cell>
          <cell r="AP227" t="str">
            <v/>
          </cell>
          <cell r="AQ227" t="str">
            <v/>
          </cell>
          <cell r="AR227" t="str">
            <v/>
          </cell>
          <cell r="AS227" t="str">
            <v/>
          </cell>
          <cell r="AT227" t="str">
            <v/>
          </cell>
          <cell r="AU227" t="str">
            <v/>
          </cell>
          <cell r="AV227" t="str">
            <v/>
          </cell>
          <cell r="AW227" t="str">
            <v/>
          </cell>
          <cell r="AX227" t="str">
            <v/>
          </cell>
          <cell r="BD227" t="str">
            <v/>
          </cell>
          <cell r="BE227" t="str">
            <v/>
          </cell>
          <cell r="BF227" t="str">
            <v/>
          </cell>
          <cell r="BK227" t="str">
            <v/>
          </cell>
          <cell r="BL227" t="str">
            <v/>
          </cell>
          <cell r="BM227" t="str">
            <v/>
          </cell>
        </row>
        <row r="228">
          <cell r="F228" t="str">
            <v/>
          </cell>
          <cell r="H228" t="str">
            <v/>
          </cell>
          <cell r="I228" t="str">
            <v/>
          </cell>
          <cell r="J228" t="str">
            <v/>
          </cell>
          <cell r="Q228" t="str">
            <v/>
          </cell>
          <cell r="R228" t="str">
            <v/>
          </cell>
          <cell r="U228" t="str">
            <v/>
          </cell>
          <cell r="V228" t="str">
            <v/>
          </cell>
          <cell r="W228" t="str">
            <v/>
          </cell>
          <cell r="AD228" t="str">
            <v/>
          </cell>
          <cell r="AE228" t="str">
            <v/>
          </cell>
          <cell r="AF228" t="str">
            <v/>
          </cell>
          <cell r="AG228" t="str">
            <v/>
          </cell>
          <cell r="AI228" t="str">
            <v/>
          </cell>
          <cell r="AJ228" t="str">
            <v/>
          </cell>
          <cell r="AK228" t="str">
            <v/>
          </cell>
          <cell r="AL228" t="str">
            <v/>
          </cell>
          <cell r="AM228" t="str">
            <v/>
          </cell>
          <cell r="AN228" t="str">
            <v/>
          </cell>
          <cell r="AP228" t="str">
            <v/>
          </cell>
          <cell r="AQ228" t="str">
            <v/>
          </cell>
          <cell r="AR228" t="str">
            <v/>
          </cell>
          <cell r="AS228" t="str">
            <v/>
          </cell>
          <cell r="AT228" t="str">
            <v/>
          </cell>
          <cell r="AU228" t="str">
            <v/>
          </cell>
          <cell r="AV228" t="str">
            <v/>
          </cell>
          <cell r="AW228" t="str">
            <v/>
          </cell>
          <cell r="AX228" t="str">
            <v/>
          </cell>
          <cell r="BD228" t="str">
            <v/>
          </cell>
          <cell r="BE228" t="str">
            <v/>
          </cell>
          <cell r="BF228" t="str">
            <v/>
          </cell>
          <cell r="BK228" t="str">
            <v/>
          </cell>
          <cell r="BL228" t="str">
            <v/>
          </cell>
          <cell r="BM228" t="str">
            <v/>
          </cell>
        </row>
        <row r="229">
          <cell r="F229" t="str">
            <v/>
          </cell>
          <cell r="H229" t="str">
            <v/>
          </cell>
          <cell r="I229" t="str">
            <v/>
          </cell>
          <cell r="J229" t="str">
            <v/>
          </cell>
          <cell r="Q229" t="str">
            <v/>
          </cell>
          <cell r="R229" t="str">
            <v/>
          </cell>
          <cell r="U229" t="str">
            <v/>
          </cell>
          <cell r="V229" t="str">
            <v/>
          </cell>
          <cell r="W229" t="str">
            <v/>
          </cell>
          <cell r="AD229" t="str">
            <v/>
          </cell>
          <cell r="AE229" t="str">
            <v/>
          </cell>
          <cell r="AF229" t="str">
            <v/>
          </cell>
          <cell r="AG229" t="str">
            <v/>
          </cell>
          <cell r="AI229" t="str">
            <v/>
          </cell>
          <cell r="AJ229" t="str">
            <v/>
          </cell>
          <cell r="AK229" t="str">
            <v/>
          </cell>
          <cell r="AL229" t="str">
            <v/>
          </cell>
          <cell r="AM229" t="str">
            <v/>
          </cell>
          <cell r="AN229" t="str">
            <v/>
          </cell>
          <cell r="AP229" t="str">
            <v/>
          </cell>
          <cell r="AQ229" t="str">
            <v/>
          </cell>
          <cell r="AR229" t="str">
            <v/>
          </cell>
          <cell r="AS229" t="str">
            <v/>
          </cell>
          <cell r="AT229" t="str">
            <v/>
          </cell>
          <cell r="AU229" t="str">
            <v/>
          </cell>
          <cell r="AV229" t="str">
            <v/>
          </cell>
          <cell r="AW229" t="str">
            <v/>
          </cell>
          <cell r="AX229" t="str">
            <v/>
          </cell>
          <cell r="BD229" t="str">
            <v/>
          </cell>
          <cell r="BE229" t="str">
            <v/>
          </cell>
          <cell r="BF229" t="str">
            <v/>
          </cell>
          <cell r="BK229" t="str">
            <v/>
          </cell>
          <cell r="BL229" t="str">
            <v/>
          </cell>
          <cell r="BM229" t="str">
            <v/>
          </cell>
        </row>
        <row r="230">
          <cell r="F230" t="str">
            <v/>
          </cell>
          <cell r="H230" t="str">
            <v/>
          </cell>
          <cell r="I230" t="str">
            <v/>
          </cell>
          <cell r="J230" t="str">
            <v/>
          </cell>
          <cell r="Q230" t="str">
            <v/>
          </cell>
          <cell r="R230" t="str">
            <v/>
          </cell>
          <cell r="U230" t="str">
            <v/>
          </cell>
          <cell r="V230" t="str">
            <v/>
          </cell>
          <cell r="W230" t="str">
            <v/>
          </cell>
          <cell r="AD230" t="str">
            <v/>
          </cell>
          <cell r="AE230" t="str">
            <v/>
          </cell>
          <cell r="AF230" t="str">
            <v/>
          </cell>
          <cell r="AG230" t="str">
            <v/>
          </cell>
          <cell r="AI230" t="str">
            <v/>
          </cell>
          <cell r="AJ230" t="str">
            <v/>
          </cell>
          <cell r="AK230" t="str">
            <v/>
          </cell>
          <cell r="AL230" t="str">
            <v/>
          </cell>
          <cell r="AM230" t="str">
            <v/>
          </cell>
          <cell r="AN230" t="str">
            <v/>
          </cell>
          <cell r="AP230" t="str">
            <v/>
          </cell>
          <cell r="AQ230" t="str">
            <v/>
          </cell>
          <cell r="AR230" t="str">
            <v/>
          </cell>
          <cell r="AS230" t="str">
            <v/>
          </cell>
          <cell r="AT230" t="str">
            <v/>
          </cell>
          <cell r="AU230" t="str">
            <v/>
          </cell>
          <cell r="AV230" t="str">
            <v/>
          </cell>
          <cell r="AW230" t="str">
            <v/>
          </cell>
          <cell r="AX230" t="str">
            <v/>
          </cell>
          <cell r="BD230" t="str">
            <v/>
          </cell>
          <cell r="BE230" t="str">
            <v/>
          </cell>
          <cell r="BF230" t="str">
            <v/>
          </cell>
          <cell r="BK230" t="str">
            <v/>
          </cell>
          <cell r="BL230" t="str">
            <v/>
          </cell>
          <cell r="BM230" t="str">
            <v/>
          </cell>
        </row>
        <row r="231">
          <cell r="F231" t="str">
            <v/>
          </cell>
          <cell r="H231" t="str">
            <v/>
          </cell>
          <cell r="I231" t="str">
            <v/>
          </cell>
          <cell r="J231" t="str">
            <v/>
          </cell>
          <cell r="Q231" t="str">
            <v/>
          </cell>
          <cell r="R231" t="str">
            <v/>
          </cell>
          <cell r="U231" t="str">
            <v/>
          </cell>
          <cell r="V231" t="str">
            <v/>
          </cell>
          <cell r="W231" t="str">
            <v/>
          </cell>
          <cell r="AD231" t="str">
            <v/>
          </cell>
          <cell r="AE231" t="str">
            <v/>
          </cell>
          <cell r="AF231" t="str">
            <v/>
          </cell>
          <cell r="AG231" t="str">
            <v/>
          </cell>
          <cell r="AI231" t="str">
            <v/>
          </cell>
          <cell r="AJ231" t="str">
            <v/>
          </cell>
          <cell r="AK231" t="str">
            <v/>
          </cell>
          <cell r="AL231" t="str">
            <v/>
          </cell>
          <cell r="AM231" t="str">
            <v/>
          </cell>
          <cell r="AN231" t="str">
            <v/>
          </cell>
          <cell r="AP231" t="str">
            <v/>
          </cell>
          <cell r="AQ231" t="str">
            <v/>
          </cell>
          <cell r="AR231" t="str">
            <v/>
          </cell>
          <cell r="AS231" t="str">
            <v/>
          </cell>
          <cell r="AT231" t="str">
            <v/>
          </cell>
          <cell r="AU231" t="str">
            <v/>
          </cell>
          <cell r="AV231" t="str">
            <v/>
          </cell>
          <cell r="AW231" t="str">
            <v/>
          </cell>
          <cell r="AX231" t="str">
            <v/>
          </cell>
          <cell r="BD231" t="str">
            <v/>
          </cell>
          <cell r="BE231" t="str">
            <v/>
          </cell>
          <cell r="BF231" t="str">
            <v/>
          </cell>
          <cell r="BK231" t="str">
            <v/>
          </cell>
          <cell r="BL231" t="str">
            <v/>
          </cell>
          <cell r="BM231" t="str">
            <v/>
          </cell>
        </row>
        <row r="232">
          <cell r="F232" t="str">
            <v/>
          </cell>
          <cell r="H232" t="str">
            <v/>
          </cell>
          <cell r="I232" t="str">
            <v/>
          </cell>
          <cell r="J232" t="str">
            <v/>
          </cell>
          <cell r="Q232" t="str">
            <v/>
          </cell>
          <cell r="R232" t="str">
            <v/>
          </cell>
          <cell r="U232" t="str">
            <v/>
          </cell>
          <cell r="V232" t="str">
            <v/>
          </cell>
          <cell r="W232" t="str">
            <v/>
          </cell>
          <cell r="AD232" t="str">
            <v/>
          </cell>
          <cell r="AE232" t="str">
            <v/>
          </cell>
          <cell r="AF232" t="str">
            <v/>
          </cell>
          <cell r="AG232" t="str">
            <v/>
          </cell>
          <cell r="AI232" t="str">
            <v/>
          </cell>
          <cell r="AJ232" t="str">
            <v/>
          </cell>
          <cell r="AK232" t="str">
            <v/>
          </cell>
          <cell r="AL232" t="str">
            <v/>
          </cell>
          <cell r="AM232" t="str">
            <v/>
          </cell>
          <cell r="AN232" t="str">
            <v/>
          </cell>
          <cell r="AP232" t="str">
            <v/>
          </cell>
          <cell r="AQ232" t="str">
            <v/>
          </cell>
          <cell r="AR232" t="str">
            <v/>
          </cell>
          <cell r="AS232" t="str">
            <v/>
          </cell>
          <cell r="AT232" t="str">
            <v/>
          </cell>
          <cell r="AU232" t="str">
            <v/>
          </cell>
          <cell r="AV232" t="str">
            <v/>
          </cell>
          <cell r="AW232" t="str">
            <v/>
          </cell>
          <cell r="AX232" t="str">
            <v/>
          </cell>
          <cell r="BD232" t="str">
            <v/>
          </cell>
          <cell r="BE232" t="str">
            <v/>
          </cell>
          <cell r="BF232" t="str">
            <v/>
          </cell>
          <cell r="BK232" t="str">
            <v/>
          </cell>
          <cell r="BL232" t="str">
            <v/>
          </cell>
          <cell r="BM232" t="str">
            <v/>
          </cell>
        </row>
        <row r="233">
          <cell r="F233" t="str">
            <v/>
          </cell>
          <cell r="H233" t="str">
            <v/>
          </cell>
          <cell r="I233" t="str">
            <v/>
          </cell>
          <cell r="J233" t="str">
            <v/>
          </cell>
          <cell r="Q233" t="str">
            <v/>
          </cell>
          <cell r="R233" t="str">
            <v/>
          </cell>
          <cell r="U233" t="str">
            <v/>
          </cell>
          <cell r="V233" t="str">
            <v/>
          </cell>
          <cell r="W233" t="str">
            <v/>
          </cell>
          <cell r="AD233" t="str">
            <v/>
          </cell>
          <cell r="AE233" t="str">
            <v/>
          </cell>
          <cell r="AF233" t="str">
            <v/>
          </cell>
          <cell r="AG233" t="str">
            <v/>
          </cell>
          <cell r="AI233" t="str">
            <v/>
          </cell>
          <cell r="AJ233" t="str">
            <v/>
          </cell>
          <cell r="AK233" t="str">
            <v/>
          </cell>
          <cell r="AL233" t="str">
            <v/>
          </cell>
          <cell r="AM233" t="str">
            <v/>
          </cell>
          <cell r="AN233" t="str">
            <v/>
          </cell>
          <cell r="AP233" t="str">
            <v/>
          </cell>
          <cell r="AQ233" t="str">
            <v/>
          </cell>
          <cell r="AR233" t="str">
            <v/>
          </cell>
          <cell r="AS233" t="str">
            <v/>
          </cell>
          <cell r="AT233" t="str">
            <v/>
          </cell>
          <cell r="AU233" t="str">
            <v/>
          </cell>
          <cell r="AV233" t="str">
            <v/>
          </cell>
          <cell r="AW233" t="str">
            <v/>
          </cell>
          <cell r="AX233" t="str">
            <v/>
          </cell>
          <cell r="BD233" t="str">
            <v/>
          </cell>
          <cell r="BE233" t="str">
            <v/>
          </cell>
          <cell r="BF233" t="str">
            <v/>
          </cell>
          <cell r="BK233" t="str">
            <v/>
          </cell>
          <cell r="BL233" t="str">
            <v/>
          </cell>
          <cell r="BM233" t="str">
            <v/>
          </cell>
        </row>
        <row r="234">
          <cell r="F234" t="str">
            <v/>
          </cell>
          <cell r="H234" t="str">
            <v/>
          </cell>
          <cell r="I234" t="str">
            <v/>
          </cell>
          <cell r="J234" t="str">
            <v/>
          </cell>
          <cell r="Q234" t="str">
            <v/>
          </cell>
          <cell r="R234" t="str">
            <v/>
          </cell>
          <cell r="U234" t="str">
            <v/>
          </cell>
          <cell r="V234" t="str">
            <v/>
          </cell>
          <cell r="W234" t="str">
            <v/>
          </cell>
          <cell r="AD234" t="str">
            <v/>
          </cell>
          <cell r="AE234" t="str">
            <v/>
          </cell>
          <cell r="AF234" t="str">
            <v/>
          </cell>
          <cell r="AG234" t="str">
            <v/>
          </cell>
          <cell r="AI234" t="str">
            <v/>
          </cell>
          <cell r="AJ234" t="str">
            <v/>
          </cell>
          <cell r="AK234" t="str">
            <v/>
          </cell>
          <cell r="AL234" t="str">
            <v/>
          </cell>
          <cell r="AM234" t="str">
            <v/>
          </cell>
          <cell r="AN234" t="str">
            <v/>
          </cell>
          <cell r="AP234" t="str">
            <v/>
          </cell>
          <cell r="AQ234" t="str">
            <v/>
          </cell>
          <cell r="AR234" t="str">
            <v/>
          </cell>
          <cell r="AS234" t="str">
            <v/>
          </cell>
          <cell r="AT234" t="str">
            <v/>
          </cell>
          <cell r="AU234" t="str">
            <v/>
          </cell>
          <cell r="AV234" t="str">
            <v/>
          </cell>
          <cell r="AW234" t="str">
            <v/>
          </cell>
          <cell r="AX234" t="str">
            <v/>
          </cell>
          <cell r="BD234" t="str">
            <v/>
          </cell>
          <cell r="BE234" t="str">
            <v/>
          </cell>
          <cell r="BF234" t="str">
            <v/>
          </cell>
          <cell r="BK234" t="str">
            <v/>
          </cell>
          <cell r="BL234" t="str">
            <v/>
          </cell>
          <cell r="BM234" t="str">
            <v/>
          </cell>
        </row>
        <row r="235">
          <cell r="F235" t="str">
            <v/>
          </cell>
          <cell r="H235" t="str">
            <v/>
          </cell>
          <cell r="I235" t="str">
            <v/>
          </cell>
          <cell r="J235" t="str">
            <v/>
          </cell>
          <cell r="Q235" t="str">
            <v/>
          </cell>
          <cell r="R235" t="str">
            <v/>
          </cell>
          <cell r="U235" t="str">
            <v/>
          </cell>
          <cell r="V235" t="str">
            <v/>
          </cell>
          <cell r="W235" t="str">
            <v/>
          </cell>
          <cell r="AD235" t="str">
            <v/>
          </cell>
          <cell r="AE235" t="str">
            <v/>
          </cell>
          <cell r="AF235" t="str">
            <v/>
          </cell>
          <cell r="AG235" t="str">
            <v/>
          </cell>
          <cell r="AI235" t="str">
            <v/>
          </cell>
          <cell r="AJ235" t="str">
            <v/>
          </cell>
          <cell r="AK235" t="str">
            <v/>
          </cell>
          <cell r="AL235" t="str">
            <v/>
          </cell>
          <cell r="AM235" t="str">
            <v/>
          </cell>
          <cell r="AN235" t="str">
            <v/>
          </cell>
          <cell r="AP235" t="str">
            <v/>
          </cell>
          <cell r="AQ235" t="str">
            <v/>
          </cell>
          <cell r="AR235" t="str">
            <v/>
          </cell>
          <cell r="AS235" t="str">
            <v/>
          </cell>
          <cell r="AT235" t="str">
            <v/>
          </cell>
          <cell r="AU235" t="str">
            <v/>
          </cell>
          <cell r="AV235" t="str">
            <v/>
          </cell>
          <cell r="AW235" t="str">
            <v/>
          </cell>
          <cell r="AX235" t="str">
            <v/>
          </cell>
          <cell r="BD235" t="str">
            <v/>
          </cell>
          <cell r="BE235" t="str">
            <v/>
          </cell>
          <cell r="BF235" t="str">
            <v/>
          </cell>
          <cell r="BK235" t="str">
            <v/>
          </cell>
          <cell r="BL235" t="str">
            <v/>
          </cell>
          <cell r="BM235" t="str">
            <v/>
          </cell>
        </row>
        <row r="236">
          <cell r="F236" t="str">
            <v/>
          </cell>
          <cell r="H236" t="str">
            <v/>
          </cell>
          <cell r="I236" t="str">
            <v/>
          </cell>
          <cell r="J236" t="str">
            <v/>
          </cell>
          <cell r="Q236" t="str">
            <v/>
          </cell>
          <cell r="R236" t="str">
            <v/>
          </cell>
          <cell r="U236" t="str">
            <v/>
          </cell>
          <cell r="V236" t="str">
            <v/>
          </cell>
          <cell r="W236" t="str">
            <v/>
          </cell>
          <cell r="AD236" t="str">
            <v/>
          </cell>
          <cell r="AE236" t="str">
            <v/>
          </cell>
          <cell r="AF236" t="str">
            <v/>
          </cell>
          <cell r="AG236" t="str">
            <v/>
          </cell>
          <cell r="AI236" t="str">
            <v/>
          </cell>
          <cell r="AJ236" t="str">
            <v/>
          </cell>
          <cell r="AK236" t="str">
            <v/>
          </cell>
          <cell r="AL236" t="str">
            <v/>
          </cell>
          <cell r="AM236" t="str">
            <v/>
          </cell>
          <cell r="AN236" t="str">
            <v/>
          </cell>
          <cell r="AP236" t="str">
            <v/>
          </cell>
          <cell r="AQ236" t="str">
            <v/>
          </cell>
          <cell r="AR236" t="str">
            <v/>
          </cell>
          <cell r="AS236" t="str">
            <v/>
          </cell>
          <cell r="AT236" t="str">
            <v/>
          </cell>
          <cell r="AU236" t="str">
            <v/>
          </cell>
          <cell r="AV236" t="str">
            <v/>
          </cell>
          <cell r="AW236" t="str">
            <v/>
          </cell>
          <cell r="AX236" t="str">
            <v/>
          </cell>
          <cell r="BD236" t="str">
            <v/>
          </cell>
          <cell r="BE236" t="str">
            <v/>
          </cell>
          <cell r="BF236" t="str">
            <v/>
          </cell>
          <cell r="BK236" t="str">
            <v/>
          </cell>
          <cell r="BL236" t="str">
            <v/>
          </cell>
          <cell r="BM236" t="str">
            <v/>
          </cell>
        </row>
        <row r="237">
          <cell r="F237" t="str">
            <v/>
          </cell>
          <cell r="H237" t="str">
            <v/>
          </cell>
          <cell r="I237" t="str">
            <v/>
          </cell>
          <cell r="J237" t="str">
            <v/>
          </cell>
          <cell r="Q237" t="str">
            <v/>
          </cell>
          <cell r="R237" t="str">
            <v/>
          </cell>
          <cell r="U237" t="str">
            <v/>
          </cell>
          <cell r="V237" t="str">
            <v/>
          </cell>
          <cell r="W237" t="str">
            <v/>
          </cell>
          <cell r="AD237" t="str">
            <v/>
          </cell>
          <cell r="AE237" t="str">
            <v/>
          </cell>
          <cell r="AF237" t="str">
            <v/>
          </cell>
          <cell r="AG237" t="str">
            <v/>
          </cell>
          <cell r="AI237" t="str">
            <v/>
          </cell>
          <cell r="AJ237" t="str">
            <v/>
          </cell>
          <cell r="AK237" t="str">
            <v/>
          </cell>
          <cell r="AL237" t="str">
            <v/>
          </cell>
          <cell r="AM237" t="str">
            <v/>
          </cell>
          <cell r="AN237" t="str">
            <v/>
          </cell>
          <cell r="AP237" t="str">
            <v/>
          </cell>
          <cell r="AQ237" t="str">
            <v/>
          </cell>
          <cell r="AR237" t="str">
            <v/>
          </cell>
          <cell r="AS237" t="str">
            <v/>
          </cell>
          <cell r="AT237" t="str">
            <v/>
          </cell>
          <cell r="AU237" t="str">
            <v/>
          </cell>
          <cell r="AV237" t="str">
            <v/>
          </cell>
          <cell r="AW237" t="str">
            <v/>
          </cell>
          <cell r="AX237" t="str">
            <v/>
          </cell>
          <cell r="BD237" t="str">
            <v/>
          </cell>
          <cell r="BE237" t="str">
            <v/>
          </cell>
          <cell r="BF237" t="str">
            <v/>
          </cell>
          <cell r="BK237" t="str">
            <v/>
          </cell>
          <cell r="BL237" t="str">
            <v/>
          </cell>
          <cell r="BM237" t="str">
            <v/>
          </cell>
        </row>
        <row r="238">
          <cell r="F238" t="str">
            <v/>
          </cell>
          <cell r="H238" t="str">
            <v/>
          </cell>
          <cell r="I238" t="str">
            <v/>
          </cell>
          <cell r="J238" t="str">
            <v/>
          </cell>
          <cell r="Q238" t="str">
            <v/>
          </cell>
          <cell r="R238" t="str">
            <v/>
          </cell>
          <cell r="U238" t="str">
            <v/>
          </cell>
          <cell r="V238" t="str">
            <v/>
          </cell>
          <cell r="W238" t="str">
            <v/>
          </cell>
          <cell r="AD238" t="str">
            <v/>
          </cell>
          <cell r="AE238" t="str">
            <v/>
          </cell>
          <cell r="AF238" t="str">
            <v/>
          </cell>
          <cell r="AG238" t="str">
            <v/>
          </cell>
          <cell r="AI238" t="str">
            <v/>
          </cell>
          <cell r="AJ238" t="str">
            <v/>
          </cell>
          <cell r="AK238" t="str">
            <v/>
          </cell>
          <cell r="AL238" t="str">
            <v/>
          </cell>
          <cell r="AM238" t="str">
            <v/>
          </cell>
          <cell r="AN238" t="str">
            <v/>
          </cell>
          <cell r="AP238" t="str">
            <v/>
          </cell>
          <cell r="AQ238" t="str">
            <v/>
          </cell>
          <cell r="AR238" t="str">
            <v/>
          </cell>
          <cell r="AS238" t="str">
            <v/>
          </cell>
          <cell r="AT238" t="str">
            <v/>
          </cell>
          <cell r="AU238" t="str">
            <v/>
          </cell>
          <cell r="AV238" t="str">
            <v/>
          </cell>
          <cell r="AW238" t="str">
            <v/>
          </cell>
          <cell r="AX238" t="str">
            <v/>
          </cell>
          <cell r="BD238" t="str">
            <v/>
          </cell>
          <cell r="BE238" t="str">
            <v/>
          </cell>
          <cell r="BF238" t="str">
            <v/>
          </cell>
          <cell r="BK238" t="str">
            <v/>
          </cell>
          <cell r="BL238" t="str">
            <v/>
          </cell>
          <cell r="BM238" t="str">
            <v/>
          </cell>
        </row>
        <row r="239">
          <cell r="F239" t="str">
            <v/>
          </cell>
          <cell r="H239" t="str">
            <v/>
          </cell>
          <cell r="I239" t="str">
            <v/>
          </cell>
          <cell r="J239" t="str">
            <v/>
          </cell>
          <cell r="Q239" t="str">
            <v/>
          </cell>
          <cell r="R239" t="str">
            <v/>
          </cell>
          <cell r="U239" t="str">
            <v/>
          </cell>
          <cell r="V239" t="str">
            <v/>
          </cell>
          <cell r="W239" t="str">
            <v/>
          </cell>
          <cell r="AD239" t="str">
            <v/>
          </cell>
          <cell r="AE239" t="str">
            <v/>
          </cell>
          <cell r="AF239" t="str">
            <v/>
          </cell>
          <cell r="AG239" t="str">
            <v/>
          </cell>
          <cell r="AI239" t="str">
            <v/>
          </cell>
          <cell r="AJ239" t="str">
            <v/>
          </cell>
          <cell r="AK239" t="str">
            <v/>
          </cell>
          <cell r="AL239" t="str">
            <v/>
          </cell>
          <cell r="AM239" t="str">
            <v/>
          </cell>
          <cell r="AN239" t="str">
            <v/>
          </cell>
          <cell r="AP239" t="str">
            <v/>
          </cell>
          <cell r="AQ239" t="str">
            <v/>
          </cell>
          <cell r="AR239" t="str">
            <v/>
          </cell>
          <cell r="AS239" t="str">
            <v/>
          </cell>
          <cell r="AT239" t="str">
            <v/>
          </cell>
          <cell r="AU239" t="str">
            <v/>
          </cell>
          <cell r="AV239" t="str">
            <v/>
          </cell>
          <cell r="AW239" t="str">
            <v/>
          </cell>
          <cell r="AX239" t="str">
            <v/>
          </cell>
          <cell r="BD239" t="str">
            <v/>
          </cell>
          <cell r="BE239" t="str">
            <v/>
          </cell>
          <cell r="BF239" t="str">
            <v/>
          </cell>
          <cell r="BK239" t="str">
            <v/>
          </cell>
          <cell r="BL239" t="str">
            <v/>
          </cell>
          <cell r="BM239" t="str">
            <v/>
          </cell>
        </row>
        <row r="240">
          <cell r="F240" t="str">
            <v/>
          </cell>
          <cell r="H240" t="str">
            <v/>
          </cell>
          <cell r="I240" t="str">
            <v/>
          </cell>
          <cell r="J240" t="str">
            <v/>
          </cell>
          <cell r="Q240" t="str">
            <v/>
          </cell>
          <cell r="R240" t="str">
            <v/>
          </cell>
          <cell r="U240" t="str">
            <v/>
          </cell>
          <cell r="V240" t="str">
            <v/>
          </cell>
          <cell r="W240" t="str">
            <v/>
          </cell>
          <cell r="AD240" t="str">
            <v/>
          </cell>
          <cell r="AE240" t="str">
            <v/>
          </cell>
          <cell r="AF240" t="str">
            <v/>
          </cell>
          <cell r="AG240" t="str">
            <v/>
          </cell>
          <cell r="AI240" t="str">
            <v/>
          </cell>
          <cell r="AJ240" t="str">
            <v/>
          </cell>
          <cell r="AK240" t="str">
            <v/>
          </cell>
          <cell r="AL240" t="str">
            <v/>
          </cell>
          <cell r="AM240" t="str">
            <v/>
          </cell>
          <cell r="AN240" t="str">
            <v/>
          </cell>
          <cell r="AP240" t="str">
            <v/>
          </cell>
          <cell r="AQ240" t="str">
            <v/>
          </cell>
          <cell r="AR240" t="str">
            <v/>
          </cell>
          <cell r="AS240" t="str">
            <v/>
          </cell>
          <cell r="AT240" t="str">
            <v/>
          </cell>
          <cell r="AU240" t="str">
            <v/>
          </cell>
          <cell r="AV240" t="str">
            <v/>
          </cell>
          <cell r="AW240" t="str">
            <v/>
          </cell>
          <cell r="AX240" t="str">
            <v/>
          </cell>
          <cell r="BD240" t="str">
            <v/>
          </cell>
          <cell r="BE240" t="str">
            <v/>
          </cell>
          <cell r="BF240" t="str">
            <v/>
          </cell>
          <cell r="BK240" t="str">
            <v/>
          </cell>
          <cell r="BL240" t="str">
            <v/>
          </cell>
          <cell r="BM240" t="str">
            <v/>
          </cell>
        </row>
        <row r="241">
          <cell r="F241" t="str">
            <v/>
          </cell>
          <cell r="H241" t="str">
            <v/>
          </cell>
          <cell r="I241" t="str">
            <v/>
          </cell>
          <cell r="J241" t="str">
            <v/>
          </cell>
          <cell r="Q241" t="str">
            <v/>
          </cell>
          <cell r="R241" t="str">
            <v/>
          </cell>
          <cell r="U241" t="str">
            <v/>
          </cell>
          <cell r="V241" t="str">
            <v/>
          </cell>
          <cell r="W241" t="str">
            <v/>
          </cell>
          <cell r="AD241" t="str">
            <v/>
          </cell>
          <cell r="AE241" t="str">
            <v/>
          </cell>
          <cell r="AF241" t="str">
            <v/>
          </cell>
          <cell r="AG241" t="str">
            <v/>
          </cell>
          <cell r="AI241" t="str">
            <v/>
          </cell>
          <cell r="AJ241" t="str">
            <v/>
          </cell>
          <cell r="AK241" t="str">
            <v/>
          </cell>
          <cell r="AL241" t="str">
            <v/>
          </cell>
          <cell r="AM241" t="str">
            <v/>
          </cell>
          <cell r="AN241" t="str">
            <v/>
          </cell>
          <cell r="AP241" t="str">
            <v/>
          </cell>
          <cell r="AQ241" t="str">
            <v/>
          </cell>
          <cell r="AR241" t="str">
            <v/>
          </cell>
          <cell r="AS241" t="str">
            <v/>
          </cell>
          <cell r="AT241" t="str">
            <v/>
          </cell>
          <cell r="AU241" t="str">
            <v/>
          </cell>
          <cell r="AV241" t="str">
            <v/>
          </cell>
          <cell r="AW241" t="str">
            <v/>
          </cell>
          <cell r="AX241" t="str">
            <v/>
          </cell>
          <cell r="BD241" t="str">
            <v/>
          </cell>
          <cell r="BE241" t="str">
            <v/>
          </cell>
          <cell r="BF241" t="str">
            <v/>
          </cell>
          <cell r="BK241" t="str">
            <v/>
          </cell>
          <cell r="BL241" t="str">
            <v/>
          </cell>
          <cell r="BM241" t="str">
            <v/>
          </cell>
        </row>
        <row r="242">
          <cell r="F242" t="str">
            <v/>
          </cell>
          <cell r="H242" t="str">
            <v/>
          </cell>
          <cell r="I242" t="str">
            <v/>
          </cell>
          <cell r="J242" t="str">
            <v/>
          </cell>
          <cell r="Q242" t="str">
            <v/>
          </cell>
          <cell r="R242" t="str">
            <v/>
          </cell>
          <cell r="U242" t="str">
            <v/>
          </cell>
          <cell r="V242" t="str">
            <v/>
          </cell>
          <cell r="W242" t="str">
            <v/>
          </cell>
          <cell r="AD242" t="str">
            <v/>
          </cell>
          <cell r="AE242" t="str">
            <v/>
          </cell>
          <cell r="AF242" t="str">
            <v/>
          </cell>
          <cell r="AG242" t="str">
            <v/>
          </cell>
          <cell r="AI242" t="str">
            <v/>
          </cell>
          <cell r="AJ242" t="str">
            <v/>
          </cell>
          <cell r="AK242" t="str">
            <v/>
          </cell>
          <cell r="AL242" t="str">
            <v/>
          </cell>
          <cell r="AM242" t="str">
            <v/>
          </cell>
          <cell r="AN242" t="str">
            <v/>
          </cell>
          <cell r="AP242" t="str">
            <v/>
          </cell>
          <cell r="AQ242" t="str">
            <v/>
          </cell>
          <cell r="AR242" t="str">
            <v/>
          </cell>
          <cell r="AS242" t="str">
            <v/>
          </cell>
          <cell r="AT242" t="str">
            <v/>
          </cell>
          <cell r="AU242" t="str">
            <v/>
          </cell>
          <cell r="AV242" t="str">
            <v/>
          </cell>
          <cell r="AW242" t="str">
            <v/>
          </cell>
          <cell r="AX242" t="str">
            <v/>
          </cell>
          <cell r="BD242" t="str">
            <v/>
          </cell>
          <cell r="BE242" t="str">
            <v/>
          </cell>
          <cell r="BF242" t="str">
            <v/>
          </cell>
          <cell r="BK242" t="str">
            <v/>
          </cell>
          <cell r="BL242" t="str">
            <v/>
          </cell>
          <cell r="BM242" t="str">
            <v/>
          </cell>
        </row>
        <row r="243">
          <cell r="F243" t="str">
            <v/>
          </cell>
          <cell r="H243" t="str">
            <v/>
          </cell>
          <cell r="I243" t="str">
            <v/>
          </cell>
          <cell r="J243" t="str">
            <v/>
          </cell>
          <cell r="Q243" t="str">
            <v/>
          </cell>
          <cell r="R243" t="str">
            <v/>
          </cell>
          <cell r="U243" t="str">
            <v/>
          </cell>
          <cell r="V243" t="str">
            <v/>
          </cell>
          <cell r="W243" t="str">
            <v/>
          </cell>
          <cell r="AD243" t="str">
            <v/>
          </cell>
          <cell r="AE243" t="str">
            <v/>
          </cell>
          <cell r="AF243" t="str">
            <v/>
          </cell>
          <cell r="AG243" t="str">
            <v/>
          </cell>
          <cell r="AI243" t="str">
            <v/>
          </cell>
          <cell r="AJ243" t="str">
            <v/>
          </cell>
          <cell r="AK243" t="str">
            <v/>
          </cell>
          <cell r="AL243" t="str">
            <v/>
          </cell>
          <cell r="AM243" t="str">
            <v/>
          </cell>
          <cell r="AN243" t="str">
            <v/>
          </cell>
          <cell r="AP243" t="str">
            <v/>
          </cell>
          <cell r="AQ243" t="str">
            <v/>
          </cell>
          <cell r="AR243" t="str">
            <v/>
          </cell>
          <cell r="AS243" t="str">
            <v/>
          </cell>
          <cell r="AT243" t="str">
            <v/>
          </cell>
          <cell r="AU243" t="str">
            <v/>
          </cell>
          <cell r="AV243" t="str">
            <v/>
          </cell>
          <cell r="AW243" t="str">
            <v/>
          </cell>
          <cell r="AX243" t="str">
            <v/>
          </cell>
          <cell r="BD243" t="str">
            <v/>
          </cell>
          <cell r="BE243" t="str">
            <v/>
          </cell>
          <cell r="BF243" t="str">
            <v/>
          </cell>
          <cell r="BK243" t="str">
            <v/>
          </cell>
          <cell r="BL243" t="str">
            <v/>
          </cell>
          <cell r="BM243" t="str">
            <v/>
          </cell>
        </row>
        <row r="244">
          <cell r="F244" t="str">
            <v/>
          </cell>
          <cell r="H244" t="str">
            <v/>
          </cell>
          <cell r="I244" t="str">
            <v/>
          </cell>
          <cell r="J244" t="str">
            <v/>
          </cell>
          <cell r="Q244" t="str">
            <v/>
          </cell>
          <cell r="R244" t="str">
            <v/>
          </cell>
          <cell r="U244" t="str">
            <v/>
          </cell>
          <cell r="V244" t="str">
            <v/>
          </cell>
          <cell r="W244" t="str">
            <v/>
          </cell>
          <cell r="AD244" t="str">
            <v/>
          </cell>
          <cell r="AE244" t="str">
            <v/>
          </cell>
          <cell r="AF244" t="str">
            <v/>
          </cell>
          <cell r="AG244" t="str">
            <v/>
          </cell>
          <cell r="AI244" t="str">
            <v/>
          </cell>
          <cell r="AJ244" t="str">
            <v/>
          </cell>
          <cell r="AK244" t="str">
            <v/>
          </cell>
          <cell r="AL244" t="str">
            <v/>
          </cell>
          <cell r="AM244" t="str">
            <v/>
          </cell>
          <cell r="AN244" t="str">
            <v/>
          </cell>
          <cell r="AP244" t="str">
            <v/>
          </cell>
          <cell r="AQ244" t="str">
            <v/>
          </cell>
          <cell r="AR244" t="str">
            <v/>
          </cell>
          <cell r="AS244" t="str">
            <v/>
          </cell>
          <cell r="AT244" t="str">
            <v/>
          </cell>
          <cell r="AU244" t="str">
            <v/>
          </cell>
          <cell r="AV244" t="str">
            <v/>
          </cell>
          <cell r="AW244" t="str">
            <v/>
          </cell>
          <cell r="AX244" t="str">
            <v/>
          </cell>
          <cell r="BD244" t="str">
            <v/>
          </cell>
          <cell r="BE244" t="str">
            <v/>
          </cell>
          <cell r="BF244" t="str">
            <v/>
          </cell>
          <cell r="BK244" t="str">
            <v/>
          </cell>
          <cell r="BL244" t="str">
            <v/>
          </cell>
          <cell r="BM244" t="str">
            <v/>
          </cell>
        </row>
        <row r="245">
          <cell r="F245" t="str">
            <v/>
          </cell>
          <cell r="H245" t="str">
            <v/>
          </cell>
          <cell r="I245" t="str">
            <v/>
          </cell>
          <cell r="J245" t="str">
            <v/>
          </cell>
          <cell r="Q245" t="str">
            <v/>
          </cell>
          <cell r="R245" t="str">
            <v/>
          </cell>
          <cell r="U245" t="str">
            <v/>
          </cell>
          <cell r="V245" t="str">
            <v/>
          </cell>
          <cell r="W245" t="str">
            <v/>
          </cell>
          <cell r="AD245" t="str">
            <v/>
          </cell>
          <cell r="AE245" t="str">
            <v/>
          </cell>
          <cell r="AF245" t="str">
            <v/>
          </cell>
          <cell r="AG245" t="str">
            <v/>
          </cell>
          <cell r="AI245" t="str">
            <v/>
          </cell>
          <cell r="AJ245" t="str">
            <v/>
          </cell>
          <cell r="AK245" t="str">
            <v/>
          </cell>
          <cell r="AL245" t="str">
            <v/>
          </cell>
          <cell r="AM245" t="str">
            <v/>
          </cell>
          <cell r="AN245" t="str">
            <v/>
          </cell>
          <cell r="AP245" t="str">
            <v/>
          </cell>
          <cell r="AQ245" t="str">
            <v/>
          </cell>
          <cell r="AR245" t="str">
            <v/>
          </cell>
          <cell r="AS245" t="str">
            <v/>
          </cell>
          <cell r="AT245" t="str">
            <v/>
          </cell>
          <cell r="AU245" t="str">
            <v/>
          </cell>
          <cell r="AV245" t="str">
            <v/>
          </cell>
          <cell r="AW245" t="str">
            <v/>
          </cell>
          <cell r="AX245" t="str">
            <v/>
          </cell>
          <cell r="BD245" t="str">
            <v/>
          </cell>
          <cell r="BE245" t="str">
            <v/>
          </cell>
          <cell r="BF245" t="str">
            <v/>
          </cell>
          <cell r="BK245" t="str">
            <v/>
          </cell>
          <cell r="BL245" t="str">
            <v/>
          </cell>
          <cell r="BM245" t="str">
            <v/>
          </cell>
        </row>
        <row r="246">
          <cell r="F246" t="str">
            <v/>
          </cell>
          <cell r="H246" t="str">
            <v/>
          </cell>
          <cell r="I246" t="str">
            <v/>
          </cell>
          <cell r="J246" t="str">
            <v/>
          </cell>
          <cell r="Q246" t="str">
            <v/>
          </cell>
          <cell r="R246" t="str">
            <v/>
          </cell>
          <cell r="U246" t="str">
            <v/>
          </cell>
          <cell r="V246" t="str">
            <v/>
          </cell>
          <cell r="W246" t="str">
            <v/>
          </cell>
          <cell r="AD246" t="str">
            <v/>
          </cell>
          <cell r="AE246" t="str">
            <v/>
          </cell>
          <cell r="AF246" t="str">
            <v/>
          </cell>
          <cell r="AG246" t="str">
            <v/>
          </cell>
          <cell r="AI246" t="str">
            <v/>
          </cell>
          <cell r="AJ246" t="str">
            <v/>
          </cell>
          <cell r="AK246" t="str">
            <v/>
          </cell>
          <cell r="AL246" t="str">
            <v/>
          </cell>
          <cell r="AM246" t="str">
            <v/>
          </cell>
          <cell r="AN246" t="str">
            <v/>
          </cell>
          <cell r="AP246" t="str">
            <v/>
          </cell>
          <cell r="AQ246" t="str">
            <v/>
          </cell>
          <cell r="AR246" t="str">
            <v/>
          </cell>
          <cell r="AS246" t="str">
            <v/>
          </cell>
          <cell r="AT246" t="str">
            <v/>
          </cell>
          <cell r="AU246" t="str">
            <v/>
          </cell>
          <cell r="AV246" t="str">
            <v/>
          </cell>
          <cell r="AW246" t="str">
            <v/>
          </cell>
          <cell r="AX246" t="str">
            <v/>
          </cell>
          <cell r="BD246" t="str">
            <v/>
          </cell>
          <cell r="BE246" t="str">
            <v/>
          </cell>
          <cell r="BF246" t="str">
            <v/>
          </cell>
          <cell r="BK246" t="str">
            <v/>
          </cell>
          <cell r="BL246" t="str">
            <v/>
          </cell>
          <cell r="BM246" t="str">
            <v/>
          </cell>
        </row>
        <row r="247">
          <cell r="F247" t="str">
            <v/>
          </cell>
          <cell r="H247" t="str">
            <v/>
          </cell>
          <cell r="I247" t="str">
            <v/>
          </cell>
          <cell r="J247" t="str">
            <v/>
          </cell>
          <cell r="Q247" t="str">
            <v/>
          </cell>
          <cell r="R247" t="str">
            <v/>
          </cell>
          <cell r="U247" t="str">
            <v/>
          </cell>
          <cell r="V247" t="str">
            <v/>
          </cell>
          <cell r="W247" t="str">
            <v/>
          </cell>
          <cell r="AD247" t="str">
            <v/>
          </cell>
          <cell r="AE247" t="str">
            <v/>
          </cell>
          <cell r="AF247" t="str">
            <v/>
          </cell>
          <cell r="AG247" t="str">
            <v/>
          </cell>
          <cell r="AI247" t="str">
            <v/>
          </cell>
          <cell r="AJ247" t="str">
            <v/>
          </cell>
          <cell r="AK247" t="str">
            <v/>
          </cell>
          <cell r="AL247" t="str">
            <v/>
          </cell>
          <cell r="AM247" t="str">
            <v/>
          </cell>
          <cell r="AN247" t="str">
            <v/>
          </cell>
          <cell r="AP247" t="str">
            <v/>
          </cell>
          <cell r="AQ247" t="str">
            <v/>
          </cell>
          <cell r="AR247" t="str">
            <v/>
          </cell>
          <cell r="AS247" t="str">
            <v/>
          </cell>
          <cell r="AT247" t="str">
            <v/>
          </cell>
          <cell r="AU247" t="str">
            <v/>
          </cell>
          <cell r="AV247" t="str">
            <v/>
          </cell>
          <cell r="AW247" t="str">
            <v/>
          </cell>
          <cell r="AX247" t="str">
            <v/>
          </cell>
          <cell r="BD247" t="str">
            <v/>
          </cell>
          <cell r="BE247" t="str">
            <v/>
          </cell>
          <cell r="BF247" t="str">
            <v/>
          </cell>
          <cell r="BK247" t="str">
            <v/>
          </cell>
          <cell r="BL247" t="str">
            <v/>
          </cell>
          <cell r="BM247" t="str">
            <v/>
          </cell>
        </row>
        <row r="248">
          <cell r="F248" t="str">
            <v/>
          </cell>
          <cell r="H248" t="str">
            <v/>
          </cell>
          <cell r="I248" t="str">
            <v/>
          </cell>
          <cell r="J248" t="str">
            <v/>
          </cell>
          <cell r="Q248" t="str">
            <v/>
          </cell>
          <cell r="R248" t="str">
            <v/>
          </cell>
          <cell r="U248" t="str">
            <v/>
          </cell>
          <cell r="V248" t="str">
            <v/>
          </cell>
          <cell r="W248" t="str">
            <v/>
          </cell>
          <cell r="AD248" t="str">
            <v/>
          </cell>
          <cell r="AE248" t="str">
            <v/>
          </cell>
          <cell r="AF248" t="str">
            <v/>
          </cell>
          <cell r="AG248" t="str">
            <v/>
          </cell>
          <cell r="AI248" t="str">
            <v/>
          </cell>
          <cell r="AJ248" t="str">
            <v/>
          </cell>
          <cell r="AK248" t="str">
            <v/>
          </cell>
          <cell r="AL248" t="str">
            <v/>
          </cell>
          <cell r="AM248" t="str">
            <v/>
          </cell>
          <cell r="AN248" t="str">
            <v/>
          </cell>
          <cell r="AP248" t="str">
            <v/>
          </cell>
          <cell r="AQ248" t="str">
            <v/>
          </cell>
          <cell r="AR248" t="str">
            <v/>
          </cell>
          <cell r="AS248" t="str">
            <v/>
          </cell>
          <cell r="AT248" t="str">
            <v/>
          </cell>
          <cell r="AU248" t="str">
            <v/>
          </cell>
          <cell r="AV248" t="str">
            <v/>
          </cell>
          <cell r="AW248" t="str">
            <v/>
          </cell>
          <cell r="AX248" t="str">
            <v/>
          </cell>
          <cell r="BD248" t="str">
            <v/>
          </cell>
          <cell r="BE248" t="str">
            <v/>
          </cell>
          <cell r="BF248" t="str">
            <v/>
          </cell>
          <cell r="BK248" t="str">
            <v/>
          </cell>
          <cell r="BL248" t="str">
            <v/>
          </cell>
          <cell r="BM248" t="str">
            <v/>
          </cell>
        </row>
        <row r="249">
          <cell r="F249" t="str">
            <v/>
          </cell>
          <cell r="H249" t="str">
            <v/>
          </cell>
          <cell r="I249" t="str">
            <v/>
          </cell>
          <cell r="J249" t="str">
            <v/>
          </cell>
          <cell r="Q249" t="str">
            <v/>
          </cell>
          <cell r="R249" t="str">
            <v/>
          </cell>
          <cell r="U249" t="str">
            <v/>
          </cell>
          <cell r="V249" t="str">
            <v/>
          </cell>
          <cell r="W249" t="str">
            <v/>
          </cell>
          <cell r="AD249" t="str">
            <v/>
          </cell>
          <cell r="AE249" t="str">
            <v/>
          </cell>
          <cell r="AF249" t="str">
            <v/>
          </cell>
          <cell r="AG249" t="str">
            <v/>
          </cell>
          <cell r="AI249" t="str">
            <v/>
          </cell>
          <cell r="AJ249" t="str">
            <v/>
          </cell>
          <cell r="AK249" t="str">
            <v/>
          </cell>
          <cell r="AL249" t="str">
            <v/>
          </cell>
          <cell r="AM249" t="str">
            <v/>
          </cell>
          <cell r="AN249" t="str">
            <v/>
          </cell>
          <cell r="AP249" t="str">
            <v/>
          </cell>
          <cell r="AQ249" t="str">
            <v/>
          </cell>
          <cell r="AR249" t="str">
            <v/>
          </cell>
          <cell r="AS249" t="str">
            <v/>
          </cell>
          <cell r="AT249" t="str">
            <v/>
          </cell>
          <cell r="AU249" t="str">
            <v/>
          </cell>
          <cell r="AV249" t="str">
            <v/>
          </cell>
          <cell r="AW249" t="str">
            <v/>
          </cell>
          <cell r="AX249" t="str">
            <v/>
          </cell>
          <cell r="BD249" t="str">
            <v/>
          </cell>
          <cell r="BE249" t="str">
            <v/>
          </cell>
          <cell r="BF249" t="str">
            <v/>
          </cell>
          <cell r="BK249" t="str">
            <v/>
          </cell>
          <cell r="BL249" t="str">
            <v/>
          </cell>
          <cell r="BM249" t="str">
            <v/>
          </cell>
        </row>
        <row r="250">
          <cell r="F250" t="str">
            <v/>
          </cell>
          <cell r="H250" t="str">
            <v/>
          </cell>
          <cell r="I250" t="str">
            <v/>
          </cell>
          <cell r="J250" t="str">
            <v/>
          </cell>
          <cell r="Q250" t="str">
            <v/>
          </cell>
          <cell r="R250" t="str">
            <v/>
          </cell>
          <cell r="U250" t="str">
            <v/>
          </cell>
          <cell r="V250" t="str">
            <v/>
          </cell>
          <cell r="W250" t="str">
            <v/>
          </cell>
          <cell r="AD250" t="str">
            <v/>
          </cell>
          <cell r="AE250" t="str">
            <v/>
          </cell>
          <cell r="AF250" t="str">
            <v/>
          </cell>
          <cell r="AG250" t="str">
            <v/>
          </cell>
          <cell r="AI250" t="str">
            <v/>
          </cell>
          <cell r="AJ250" t="str">
            <v/>
          </cell>
          <cell r="AK250" t="str">
            <v/>
          </cell>
          <cell r="AL250" t="str">
            <v/>
          </cell>
          <cell r="AM250" t="str">
            <v/>
          </cell>
          <cell r="AN250" t="str">
            <v/>
          </cell>
          <cell r="AP250" t="str">
            <v/>
          </cell>
          <cell r="AQ250" t="str">
            <v/>
          </cell>
          <cell r="AR250" t="str">
            <v/>
          </cell>
          <cell r="AS250" t="str">
            <v/>
          </cell>
          <cell r="AT250" t="str">
            <v/>
          </cell>
          <cell r="AU250" t="str">
            <v/>
          </cell>
          <cell r="AV250" t="str">
            <v/>
          </cell>
          <cell r="AW250" t="str">
            <v/>
          </cell>
          <cell r="AX250" t="str">
            <v/>
          </cell>
          <cell r="BD250" t="str">
            <v/>
          </cell>
          <cell r="BE250" t="str">
            <v/>
          </cell>
          <cell r="BF250" t="str">
            <v/>
          </cell>
          <cell r="BK250" t="str">
            <v/>
          </cell>
          <cell r="BL250" t="str">
            <v/>
          </cell>
          <cell r="BM250" t="str">
            <v/>
          </cell>
        </row>
        <row r="251">
          <cell r="F251" t="str">
            <v/>
          </cell>
          <cell r="H251" t="str">
            <v/>
          </cell>
          <cell r="I251" t="str">
            <v/>
          </cell>
          <cell r="J251" t="str">
            <v/>
          </cell>
          <cell r="Q251" t="str">
            <v/>
          </cell>
          <cell r="R251" t="str">
            <v/>
          </cell>
          <cell r="U251" t="str">
            <v/>
          </cell>
          <cell r="V251" t="str">
            <v/>
          </cell>
          <cell r="W251" t="str">
            <v/>
          </cell>
          <cell r="AD251" t="str">
            <v/>
          </cell>
          <cell r="AE251" t="str">
            <v/>
          </cell>
          <cell r="AF251" t="str">
            <v/>
          </cell>
          <cell r="AG251" t="str">
            <v/>
          </cell>
          <cell r="AI251" t="str">
            <v/>
          </cell>
          <cell r="AJ251" t="str">
            <v/>
          </cell>
          <cell r="AK251" t="str">
            <v/>
          </cell>
          <cell r="AL251" t="str">
            <v/>
          </cell>
          <cell r="AM251" t="str">
            <v/>
          </cell>
          <cell r="AN251" t="str">
            <v/>
          </cell>
          <cell r="AP251" t="str">
            <v/>
          </cell>
          <cell r="AQ251" t="str">
            <v/>
          </cell>
          <cell r="AR251" t="str">
            <v/>
          </cell>
          <cell r="AS251" t="str">
            <v/>
          </cell>
          <cell r="AT251" t="str">
            <v/>
          </cell>
          <cell r="AU251" t="str">
            <v/>
          </cell>
          <cell r="AV251" t="str">
            <v/>
          </cell>
          <cell r="AW251" t="str">
            <v/>
          </cell>
          <cell r="AX251" t="str">
            <v/>
          </cell>
          <cell r="BD251" t="str">
            <v/>
          </cell>
          <cell r="BE251" t="str">
            <v/>
          </cell>
          <cell r="BF251" t="str">
            <v/>
          </cell>
          <cell r="BK251" t="str">
            <v/>
          </cell>
          <cell r="BL251" t="str">
            <v/>
          </cell>
          <cell r="BM251" t="str">
            <v/>
          </cell>
        </row>
        <row r="252">
          <cell r="F252" t="str">
            <v/>
          </cell>
          <cell r="H252" t="str">
            <v/>
          </cell>
          <cell r="I252" t="str">
            <v/>
          </cell>
          <cell r="J252" t="str">
            <v/>
          </cell>
          <cell r="Q252" t="str">
            <v/>
          </cell>
          <cell r="R252" t="str">
            <v/>
          </cell>
          <cell r="U252" t="str">
            <v/>
          </cell>
          <cell r="V252" t="str">
            <v/>
          </cell>
          <cell r="W252" t="str">
            <v/>
          </cell>
          <cell r="AD252" t="str">
            <v/>
          </cell>
          <cell r="AE252" t="str">
            <v/>
          </cell>
          <cell r="AF252" t="str">
            <v/>
          </cell>
          <cell r="AG252" t="str">
            <v/>
          </cell>
          <cell r="AI252" t="str">
            <v/>
          </cell>
          <cell r="AJ252" t="str">
            <v/>
          </cell>
          <cell r="AK252" t="str">
            <v/>
          </cell>
          <cell r="AL252" t="str">
            <v/>
          </cell>
          <cell r="AM252" t="str">
            <v/>
          </cell>
          <cell r="AN252" t="str">
            <v/>
          </cell>
          <cell r="AP252" t="str">
            <v/>
          </cell>
          <cell r="AQ252" t="str">
            <v/>
          </cell>
          <cell r="AR252" t="str">
            <v/>
          </cell>
          <cell r="AS252" t="str">
            <v/>
          </cell>
          <cell r="AT252" t="str">
            <v/>
          </cell>
          <cell r="AU252" t="str">
            <v/>
          </cell>
          <cell r="AV252" t="str">
            <v/>
          </cell>
          <cell r="AW252" t="str">
            <v/>
          </cell>
          <cell r="AX252" t="str">
            <v/>
          </cell>
          <cell r="BD252" t="str">
            <v/>
          </cell>
          <cell r="BE252" t="str">
            <v/>
          </cell>
          <cell r="BF252" t="str">
            <v/>
          </cell>
          <cell r="BK252" t="str">
            <v/>
          </cell>
          <cell r="BL252" t="str">
            <v/>
          </cell>
          <cell r="BM252" t="str">
            <v/>
          </cell>
        </row>
        <row r="253">
          <cell r="F253" t="str">
            <v/>
          </cell>
          <cell r="H253" t="str">
            <v/>
          </cell>
          <cell r="I253" t="str">
            <v/>
          </cell>
          <cell r="J253" t="str">
            <v/>
          </cell>
          <cell r="Q253" t="str">
            <v/>
          </cell>
          <cell r="R253" t="str">
            <v/>
          </cell>
          <cell r="U253" t="str">
            <v/>
          </cell>
          <cell r="V253" t="str">
            <v/>
          </cell>
          <cell r="W253" t="str">
            <v/>
          </cell>
          <cell r="AD253" t="str">
            <v/>
          </cell>
          <cell r="AE253" t="str">
            <v/>
          </cell>
          <cell r="AF253" t="str">
            <v/>
          </cell>
          <cell r="AG253" t="str">
            <v/>
          </cell>
          <cell r="AI253" t="str">
            <v/>
          </cell>
          <cell r="AJ253" t="str">
            <v/>
          </cell>
          <cell r="AK253" t="str">
            <v/>
          </cell>
          <cell r="AL253" t="str">
            <v/>
          </cell>
          <cell r="AM253" t="str">
            <v/>
          </cell>
          <cell r="AN253" t="str">
            <v/>
          </cell>
          <cell r="AP253" t="str">
            <v/>
          </cell>
          <cell r="AQ253" t="str">
            <v/>
          </cell>
          <cell r="AR253" t="str">
            <v/>
          </cell>
          <cell r="AS253" t="str">
            <v/>
          </cell>
          <cell r="AT253" t="str">
            <v/>
          </cell>
          <cell r="AU253" t="str">
            <v/>
          </cell>
          <cell r="AV253" t="str">
            <v/>
          </cell>
          <cell r="AW253" t="str">
            <v/>
          </cell>
          <cell r="AX253" t="str">
            <v/>
          </cell>
          <cell r="BD253" t="str">
            <v/>
          </cell>
          <cell r="BE253" t="str">
            <v/>
          </cell>
          <cell r="BF253" t="str">
            <v/>
          </cell>
          <cell r="BK253" t="str">
            <v/>
          </cell>
          <cell r="BL253" t="str">
            <v/>
          </cell>
          <cell r="BM253" t="str">
            <v/>
          </cell>
        </row>
        <row r="254">
          <cell r="F254" t="str">
            <v/>
          </cell>
          <cell r="H254" t="str">
            <v/>
          </cell>
          <cell r="I254" t="str">
            <v/>
          </cell>
          <cell r="J254" t="str">
            <v/>
          </cell>
          <cell r="Q254" t="str">
            <v/>
          </cell>
          <cell r="R254" t="str">
            <v/>
          </cell>
          <cell r="U254" t="str">
            <v/>
          </cell>
          <cell r="V254" t="str">
            <v/>
          </cell>
          <cell r="W254" t="str">
            <v/>
          </cell>
          <cell r="AD254" t="str">
            <v/>
          </cell>
          <cell r="AE254" t="str">
            <v/>
          </cell>
          <cell r="AF254" t="str">
            <v/>
          </cell>
          <cell r="AG254" t="str">
            <v/>
          </cell>
          <cell r="AI254" t="str">
            <v/>
          </cell>
          <cell r="AJ254" t="str">
            <v/>
          </cell>
          <cell r="AK254" t="str">
            <v/>
          </cell>
          <cell r="AL254" t="str">
            <v/>
          </cell>
          <cell r="AM254" t="str">
            <v/>
          </cell>
          <cell r="AN254" t="str">
            <v/>
          </cell>
          <cell r="AP254" t="str">
            <v/>
          </cell>
          <cell r="AQ254" t="str">
            <v/>
          </cell>
          <cell r="AR254" t="str">
            <v/>
          </cell>
          <cell r="AS254" t="str">
            <v/>
          </cell>
          <cell r="AT254" t="str">
            <v/>
          </cell>
          <cell r="AU254" t="str">
            <v/>
          </cell>
          <cell r="AV254" t="str">
            <v/>
          </cell>
          <cell r="AW254" t="str">
            <v/>
          </cell>
          <cell r="AX254" t="str">
            <v/>
          </cell>
          <cell r="BD254" t="str">
            <v/>
          </cell>
          <cell r="BE254" t="str">
            <v/>
          </cell>
          <cell r="BF254" t="str">
            <v/>
          </cell>
          <cell r="BK254" t="str">
            <v/>
          </cell>
          <cell r="BL254" t="str">
            <v/>
          </cell>
          <cell r="BM254" t="str">
            <v/>
          </cell>
        </row>
        <row r="255">
          <cell r="F255" t="str">
            <v/>
          </cell>
          <cell r="H255" t="str">
            <v/>
          </cell>
          <cell r="I255" t="str">
            <v/>
          </cell>
          <cell r="J255" t="str">
            <v/>
          </cell>
          <cell r="Q255" t="str">
            <v/>
          </cell>
          <cell r="R255" t="str">
            <v/>
          </cell>
          <cell r="U255" t="str">
            <v/>
          </cell>
          <cell r="V255" t="str">
            <v/>
          </cell>
          <cell r="W255" t="str">
            <v/>
          </cell>
          <cell r="AD255" t="str">
            <v/>
          </cell>
          <cell r="AE255" t="str">
            <v/>
          </cell>
          <cell r="AF255" t="str">
            <v/>
          </cell>
          <cell r="AG255" t="str">
            <v/>
          </cell>
          <cell r="AI255" t="str">
            <v/>
          </cell>
          <cell r="AJ255" t="str">
            <v/>
          </cell>
          <cell r="AK255" t="str">
            <v/>
          </cell>
          <cell r="AL255" t="str">
            <v/>
          </cell>
          <cell r="AM255" t="str">
            <v/>
          </cell>
          <cell r="AN255" t="str">
            <v/>
          </cell>
          <cell r="AP255" t="str">
            <v/>
          </cell>
          <cell r="AQ255" t="str">
            <v/>
          </cell>
          <cell r="AR255" t="str">
            <v/>
          </cell>
          <cell r="AS255" t="str">
            <v/>
          </cell>
          <cell r="AT255" t="str">
            <v/>
          </cell>
          <cell r="AU255" t="str">
            <v/>
          </cell>
          <cell r="AV255" t="str">
            <v/>
          </cell>
          <cell r="AW255" t="str">
            <v/>
          </cell>
          <cell r="AX255" t="str">
            <v/>
          </cell>
          <cell r="BD255" t="str">
            <v/>
          </cell>
          <cell r="BE255" t="str">
            <v/>
          </cell>
          <cell r="BF255" t="str">
            <v/>
          </cell>
          <cell r="BK255" t="str">
            <v/>
          </cell>
          <cell r="BL255" t="str">
            <v/>
          </cell>
          <cell r="BM255" t="str">
            <v/>
          </cell>
        </row>
        <row r="256">
          <cell r="F256" t="str">
            <v/>
          </cell>
          <cell r="H256" t="str">
            <v/>
          </cell>
          <cell r="I256" t="str">
            <v/>
          </cell>
          <cell r="J256" t="str">
            <v/>
          </cell>
          <cell r="Q256" t="str">
            <v/>
          </cell>
          <cell r="R256" t="str">
            <v/>
          </cell>
          <cell r="U256" t="str">
            <v/>
          </cell>
          <cell r="V256" t="str">
            <v/>
          </cell>
          <cell r="W256" t="str">
            <v/>
          </cell>
          <cell r="AD256" t="str">
            <v/>
          </cell>
          <cell r="AE256" t="str">
            <v/>
          </cell>
          <cell r="AF256" t="str">
            <v/>
          </cell>
          <cell r="AG256" t="str">
            <v/>
          </cell>
          <cell r="AI256" t="str">
            <v/>
          </cell>
          <cell r="AJ256" t="str">
            <v/>
          </cell>
          <cell r="AK256" t="str">
            <v/>
          </cell>
          <cell r="AL256" t="str">
            <v/>
          </cell>
          <cell r="AM256" t="str">
            <v/>
          </cell>
          <cell r="AN256" t="str">
            <v/>
          </cell>
          <cell r="AP256" t="str">
            <v/>
          </cell>
          <cell r="AQ256" t="str">
            <v/>
          </cell>
          <cell r="AR256" t="str">
            <v/>
          </cell>
          <cell r="AS256" t="str">
            <v/>
          </cell>
          <cell r="AT256" t="str">
            <v/>
          </cell>
          <cell r="AU256" t="str">
            <v/>
          </cell>
          <cell r="AV256" t="str">
            <v/>
          </cell>
          <cell r="AW256" t="str">
            <v/>
          </cell>
          <cell r="AX256" t="str">
            <v/>
          </cell>
          <cell r="BD256" t="str">
            <v/>
          </cell>
          <cell r="BE256" t="str">
            <v/>
          </cell>
          <cell r="BF256" t="str">
            <v/>
          </cell>
          <cell r="BK256" t="str">
            <v/>
          </cell>
          <cell r="BL256" t="str">
            <v/>
          </cell>
          <cell r="BM256" t="str">
            <v/>
          </cell>
        </row>
        <row r="257">
          <cell r="F257" t="str">
            <v/>
          </cell>
          <cell r="H257" t="str">
            <v/>
          </cell>
          <cell r="I257" t="str">
            <v/>
          </cell>
          <cell r="J257" t="str">
            <v/>
          </cell>
          <cell r="Q257" t="str">
            <v/>
          </cell>
          <cell r="R257" t="str">
            <v/>
          </cell>
          <cell r="U257" t="str">
            <v/>
          </cell>
          <cell r="V257" t="str">
            <v/>
          </cell>
          <cell r="W257" t="str">
            <v/>
          </cell>
          <cell r="AD257" t="str">
            <v/>
          </cell>
          <cell r="AE257" t="str">
            <v/>
          </cell>
          <cell r="AF257" t="str">
            <v/>
          </cell>
          <cell r="AG257" t="str">
            <v/>
          </cell>
          <cell r="AI257" t="str">
            <v/>
          </cell>
          <cell r="AJ257" t="str">
            <v/>
          </cell>
          <cell r="AK257" t="str">
            <v/>
          </cell>
          <cell r="AL257" t="str">
            <v/>
          </cell>
          <cell r="AM257" t="str">
            <v/>
          </cell>
          <cell r="AN257" t="str">
            <v/>
          </cell>
          <cell r="AP257" t="str">
            <v/>
          </cell>
          <cell r="AQ257" t="str">
            <v/>
          </cell>
          <cell r="AR257" t="str">
            <v/>
          </cell>
          <cell r="AS257" t="str">
            <v/>
          </cell>
          <cell r="AT257" t="str">
            <v/>
          </cell>
          <cell r="AU257" t="str">
            <v/>
          </cell>
          <cell r="AV257" t="str">
            <v/>
          </cell>
          <cell r="AW257" t="str">
            <v/>
          </cell>
          <cell r="AX257" t="str">
            <v/>
          </cell>
          <cell r="BD257" t="str">
            <v/>
          </cell>
          <cell r="BE257" t="str">
            <v/>
          </cell>
          <cell r="BF257" t="str">
            <v/>
          </cell>
          <cell r="BK257" t="str">
            <v/>
          </cell>
          <cell r="BL257" t="str">
            <v/>
          </cell>
          <cell r="BM257" t="str">
            <v/>
          </cell>
        </row>
        <row r="258">
          <cell r="F258" t="str">
            <v/>
          </cell>
          <cell r="H258" t="str">
            <v/>
          </cell>
          <cell r="I258" t="str">
            <v/>
          </cell>
          <cell r="J258" t="str">
            <v/>
          </cell>
          <cell r="Q258" t="str">
            <v/>
          </cell>
          <cell r="R258" t="str">
            <v/>
          </cell>
          <cell r="U258" t="str">
            <v/>
          </cell>
          <cell r="V258" t="str">
            <v/>
          </cell>
          <cell r="W258" t="str">
            <v/>
          </cell>
          <cell r="AD258" t="str">
            <v/>
          </cell>
          <cell r="AE258" t="str">
            <v/>
          </cell>
          <cell r="AF258" t="str">
            <v/>
          </cell>
          <cell r="AG258" t="str">
            <v/>
          </cell>
          <cell r="AI258" t="str">
            <v/>
          </cell>
          <cell r="AJ258" t="str">
            <v/>
          </cell>
          <cell r="AK258" t="str">
            <v/>
          </cell>
          <cell r="AL258" t="str">
            <v/>
          </cell>
          <cell r="AM258" t="str">
            <v/>
          </cell>
          <cell r="AN258" t="str">
            <v/>
          </cell>
          <cell r="AP258" t="str">
            <v/>
          </cell>
          <cell r="AQ258" t="str">
            <v/>
          </cell>
          <cell r="AR258" t="str">
            <v/>
          </cell>
          <cell r="AS258" t="str">
            <v/>
          </cell>
          <cell r="AT258" t="str">
            <v/>
          </cell>
          <cell r="AU258" t="str">
            <v/>
          </cell>
          <cell r="AV258" t="str">
            <v/>
          </cell>
          <cell r="AW258" t="str">
            <v/>
          </cell>
          <cell r="AX258" t="str">
            <v/>
          </cell>
          <cell r="BD258" t="str">
            <v/>
          </cell>
          <cell r="BE258" t="str">
            <v/>
          </cell>
          <cell r="BF258" t="str">
            <v/>
          </cell>
          <cell r="BK258" t="str">
            <v/>
          </cell>
          <cell r="BL258" t="str">
            <v/>
          </cell>
          <cell r="BM258" t="str">
            <v/>
          </cell>
        </row>
        <row r="259">
          <cell r="F259" t="str">
            <v/>
          </cell>
          <cell r="H259" t="str">
            <v/>
          </cell>
          <cell r="I259" t="str">
            <v/>
          </cell>
          <cell r="J259" t="str">
            <v/>
          </cell>
          <cell r="Q259" t="str">
            <v/>
          </cell>
          <cell r="R259" t="str">
            <v/>
          </cell>
          <cell r="U259" t="str">
            <v/>
          </cell>
          <cell r="V259" t="str">
            <v/>
          </cell>
          <cell r="W259" t="str">
            <v/>
          </cell>
          <cell r="AD259" t="str">
            <v/>
          </cell>
          <cell r="AE259" t="str">
            <v/>
          </cell>
          <cell r="AF259" t="str">
            <v/>
          </cell>
          <cell r="AG259" t="str">
            <v/>
          </cell>
          <cell r="AI259" t="str">
            <v/>
          </cell>
          <cell r="AJ259" t="str">
            <v/>
          </cell>
          <cell r="AK259" t="str">
            <v/>
          </cell>
          <cell r="AL259" t="str">
            <v/>
          </cell>
          <cell r="AM259" t="str">
            <v/>
          </cell>
          <cell r="AN259" t="str">
            <v/>
          </cell>
          <cell r="AP259" t="str">
            <v/>
          </cell>
          <cell r="AQ259" t="str">
            <v/>
          </cell>
          <cell r="AR259" t="str">
            <v/>
          </cell>
          <cell r="AS259" t="str">
            <v/>
          </cell>
          <cell r="AT259" t="str">
            <v/>
          </cell>
          <cell r="AU259" t="str">
            <v/>
          </cell>
          <cell r="AV259" t="str">
            <v/>
          </cell>
          <cell r="AW259" t="str">
            <v/>
          </cell>
          <cell r="AX259" t="str">
            <v/>
          </cell>
          <cell r="BD259" t="str">
            <v/>
          </cell>
          <cell r="BE259" t="str">
            <v/>
          </cell>
          <cell r="BF259" t="str">
            <v/>
          </cell>
          <cell r="BK259" t="str">
            <v/>
          </cell>
          <cell r="BL259" t="str">
            <v/>
          </cell>
          <cell r="BM259" t="str">
            <v/>
          </cell>
        </row>
        <row r="260">
          <cell r="F260" t="str">
            <v/>
          </cell>
          <cell r="H260" t="str">
            <v/>
          </cell>
          <cell r="I260" t="str">
            <v/>
          </cell>
          <cell r="J260" t="str">
            <v/>
          </cell>
          <cell r="Q260" t="str">
            <v/>
          </cell>
          <cell r="R260" t="str">
            <v/>
          </cell>
          <cell r="U260" t="str">
            <v/>
          </cell>
          <cell r="V260" t="str">
            <v/>
          </cell>
          <cell r="W260" t="str">
            <v/>
          </cell>
          <cell r="AD260" t="str">
            <v/>
          </cell>
          <cell r="AE260" t="str">
            <v/>
          </cell>
          <cell r="AF260" t="str">
            <v/>
          </cell>
          <cell r="AG260" t="str">
            <v/>
          </cell>
          <cell r="AI260" t="str">
            <v/>
          </cell>
          <cell r="AJ260" t="str">
            <v/>
          </cell>
          <cell r="AK260" t="str">
            <v/>
          </cell>
          <cell r="AL260" t="str">
            <v/>
          </cell>
          <cell r="AM260" t="str">
            <v/>
          </cell>
          <cell r="AN260" t="str">
            <v/>
          </cell>
          <cell r="AP260" t="str">
            <v/>
          </cell>
          <cell r="AQ260" t="str">
            <v/>
          </cell>
          <cell r="AR260" t="str">
            <v/>
          </cell>
          <cell r="AS260" t="str">
            <v/>
          </cell>
          <cell r="AT260" t="str">
            <v/>
          </cell>
          <cell r="AU260" t="str">
            <v/>
          </cell>
          <cell r="AV260" t="str">
            <v/>
          </cell>
          <cell r="AW260" t="str">
            <v/>
          </cell>
          <cell r="AX260" t="str">
            <v/>
          </cell>
          <cell r="BD260" t="str">
            <v/>
          </cell>
          <cell r="BE260" t="str">
            <v/>
          </cell>
          <cell r="BF260" t="str">
            <v/>
          </cell>
          <cell r="BK260" t="str">
            <v/>
          </cell>
          <cell r="BL260" t="str">
            <v/>
          </cell>
          <cell r="BM260" t="str">
            <v/>
          </cell>
        </row>
        <row r="261">
          <cell r="F261" t="str">
            <v/>
          </cell>
          <cell r="H261" t="str">
            <v/>
          </cell>
          <cell r="I261" t="str">
            <v/>
          </cell>
          <cell r="J261" t="str">
            <v/>
          </cell>
          <cell r="Q261" t="str">
            <v/>
          </cell>
          <cell r="R261" t="str">
            <v/>
          </cell>
          <cell r="U261" t="str">
            <v/>
          </cell>
          <cell r="V261" t="str">
            <v/>
          </cell>
          <cell r="W261" t="str">
            <v/>
          </cell>
          <cell r="AD261" t="str">
            <v/>
          </cell>
          <cell r="AE261" t="str">
            <v/>
          </cell>
          <cell r="AF261" t="str">
            <v/>
          </cell>
          <cell r="AG261" t="str">
            <v/>
          </cell>
          <cell r="AI261" t="str">
            <v/>
          </cell>
          <cell r="AJ261" t="str">
            <v/>
          </cell>
          <cell r="AK261" t="str">
            <v/>
          </cell>
          <cell r="AL261" t="str">
            <v/>
          </cell>
          <cell r="AM261" t="str">
            <v/>
          </cell>
          <cell r="AN261" t="str">
            <v/>
          </cell>
          <cell r="AP261" t="str">
            <v/>
          </cell>
          <cell r="AQ261" t="str">
            <v/>
          </cell>
          <cell r="AR261" t="str">
            <v/>
          </cell>
          <cell r="AS261" t="str">
            <v/>
          </cell>
          <cell r="AT261" t="str">
            <v/>
          </cell>
          <cell r="AU261" t="str">
            <v/>
          </cell>
          <cell r="AV261" t="str">
            <v/>
          </cell>
          <cell r="AW261" t="str">
            <v/>
          </cell>
          <cell r="AX261" t="str">
            <v/>
          </cell>
          <cell r="BD261" t="str">
            <v/>
          </cell>
          <cell r="BE261" t="str">
            <v/>
          </cell>
          <cell r="BF261" t="str">
            <v/>
          </cell>
          <cell r="BK261" t="str">
            <v/>
          </cell>
          <cell r="BL261" t="str">
            <v/>
          </cell>
          <cell r="BM261" t="str">
            <v/>
          </cell>
        </row>
        <row r="262">
          <cell r="F262" t="str">
            <v/>
          </cell>
          <cell r="H262" t="str">
            <v/>
          </cell>
          <cell r="I262" t="str">
            <v/>
          </cell>
          <cell r="J262" t="str">
            <v/>
          </cell>
          <cell r="Q262" t="str">
            <v/>
          </cell>
          <cell r="R262" t="str">
            <v/>
          </cell>
          <cell r="U262" t="str">
            <v/>
          </cell>
          <cell r="V262" t="str">
            <v/>
          </cell>
          <cell r="W262" t="str">
            <v/>
          </cell>
          <cell r="AD262" t="str">
            <v/>
          </cell>
          <cell r="AE262" t="str">
            <v/>
          </cell>
          <cell r="AF262" t="str">
            <v/>
          </cell>
          <cell r="AG262" t="str">
            <v/>
          </cell>
          <cell r="AI262" t="str">
            <v/>
          </cell>
          <cell r="AJ262" t="str">
            <v/>
          </cell>
          <cell r="AK262" t="str">
            <v/>
          </cell>
          <cell r="AL262" t="str">
            <v/>
          </cell>
          <cell r="AM262" t="str">
            <v/>
          </cell>
          <cell r="AN262" t="str">
            <v/>
          </cell>
          <cell r="AP262" t="str">
            <v/>
          </cell>
          <cell r="AQ262" t="str">
            <v/>
          </cell>
          <cell r="AR262" t="str">
            <v/>
          </cell>
          <cell r="AS262" t="str">
            <v/>
          </cell>
          <cell r="AT262" t="str">
            <v/>
          </cell>
          <cell r="AU262" t="str">
            <v/>
          </cell>
          <cell r="AV262" t="str">
            <v/>
          </cell>
          <cell r="AW262" t="str">
            <v/>
          </cell>
          <cell r="AX262" t="str">
            <v/>
          </cell>
          <cell r="BD262" t="str">
            <v/>
          </cell>
          <cell r="BE262" t="str">
            <v/>
          </cell>
          <cell r="BF262" t="str">
            <v/>
          </cell>
          <cell r="BK262" t="str">
            <v/>
          </cell>
          <cell r="BL262" t="str">
            <v/>
          </cell>
          <cell r="BM262" t="str">
            <v/>
          </cell>
        </row>
        <row r="263">
          <cell r="F263" t="str">
            <v/>
          </cell>
          <cell r="H263" t="str">
            <v/>
          </cell>
          <cell r="I263" t="str">
            <v/>
          </cell>
          <cell r="J263" t="str">
            <v/>
          </cell>
          <cell r="Q263" t="str">
            <v/>
          </cell>
          <cell r="R263" t="str">
            <v/>
          </cell>
          <cell r="U263" t="str">
            <v/>
          </cell>
          <cell r="V263" t="str">
            <v/>
          </cell>
          <cell r="W263" t="str">
            <v/>
          </cell>
          <cell r="AD263" t="str">
            <v/>
          </cell>
          <cell r="AE263" t="str">
            <v/>
          </cell>
          <cell r="AF263" t="str">
            <v/>
          </cell>
          <cell r="AG263" t="str">
            <v/>
          </cell>
          <cell r="AI263" t="str">
            <v/>
          </cell>
          <cell r="AJ263" t="str">
            <v/>
          </cell>
          <cell r="AK263" t="str">
            <v/>
          </cell>
          <cell r="AL263" t="str">
            <v/>
          </cell>
          <cell r="AM263" t="str">
            <v/>
          </cell>
          <cell r="AN263" t="str">
            <v/>
          </cell>
          <cell r="AP263" t="str">
            <v/>
          </cell>
          <cell r="AQ263" t="str">
            <v/>
          </cell>
          <cell r="AR263" t="str">
            <v/>
          </cell>
          <cell r="AS263" t="str">
            <v/>
          </cell>
          <cell r="AT263" t="str">
            <v/>
          </cell>
          <cell r="AU263" t="str">
            <v/>
          </cell>
          <cell r="AV263" t="str">
            <v/>
          </cell>
          <cell r="AW263" t="str">
            <v/>
          </cell>
          <cell r="AX263" t="str">
            <v/>
          </cell>
          <cell r="BD263" t="str">
            <v/>
          </cell>
          <cell r="BE263" t="str">
            <v/>
          </cell>
          <cell r="BF263" t="str">
            <v/>
          </cell>
          <cell r="BK263" t="str">
            <v/>
          </cell>
          <cell r="BL263" t="str">
            <v/>
          </cell>
          <cell r="BM263" t="str">
            <v/>
          </cell>
        </row>
        <row r="264">
          <cell r="F264" t="str">
            <v/>
          </cell>
          <cell r="H264" t="str">
            <v/>
          </cell>
          <cell r="I264" t="str">
            <v/>
          </cell>
          <cell r="J264" t="str">
            <v/>
          </cell>
          <cell r="Q264" t="str">
            <v/>
          </cell>
          <cell r="R264" t="str">
            <v/>
          </cell>
          <cell r="U264" t="str">
            <v/>
          </cell>
          <cell r="V264" t="str">
            <v/>
          </cell>
          <cell r="W264" t="str">
            <v/>
          </cell>
          <cell r="AD264" t="str">
            <v/>
          </cell>
          <cell r="AE264" t="str">
            <v/>
          </cell>
          <cell r="AF264" t="str">
            <v/>
          </cell>
          <cell r="AG264" t="str">
            <v/>
          </cell>
          <cell r="AI264" t="str">
            <v/>
          </cell>
          <cell r="AJ264" t="str">
            <v/>
          </cell>
          <cell r="AK264" t="str">
            <v/>
          </cell>
          <cell r="AL264" t="str">
            <v/>
          </cell>
          <cell r="AM264" t="str">
            <v/>
          </cell>
          <cell r="AN264" t="str">
            <v/>
          </cell>
          <cell r="AP264" t="str">
            <v/>
          </cell>
          <cell r="AQ264" t="str">
            <v/>
          </cell>
          <cell r="AR264" t="str">
            <v/>
          </cell>
          <cell r="AS264" t="str">
            <v/>
          </cell>
          <cell r="AT264" t="str">
            <v/>
          </cell>
          <cell r="AU264" t="str">
            <v/>
          </cell>
          <cell r="AV264" t="str">
            <v/>
          </cell>
          <cell r="AW264" t="str">
            <v/>
          </cell>
          <cell r="AX264" t="str">
            <v/>
          </cell>
          <cell r="BD264" t="str">
            <v/>
          </cell>
          <cell r="BE264" t="str">
            <v/>
          </cell>
          <cell r="BF264" t="str">
            <v/>
          </cell>
          <cell r="BK264" t="str">
            <v/>
          </cell>
          <cell r="BL264" t="str">
            <v/>
          </cell>
          <cell r="BM264" t="str">
            <v/>
          </cell>
        </row>
        <row r="265">
          <cell r="F265" t="str">
            <v/>
          </cell>
          <cell r="H265" t="str">
            <v/>
          </cell>
          <cell r="I265" t="str">
            <v/>
          </cell>
          <cell r="J265" t="str">
            <v/>
          </cell>
          <cell r="Q265" t="str">
            <v/>
          </cell>
          <cell r="R265" t="str">
            <v/>
          </cell>
          <cell r="U265" t="str">
            <v/>
          </cell>
          <cell r="V265" t="str">
            <v/>
          </cell>
          <cell r="W265" t="str">
            <v/>
          </cell>
          <cell r="AD265" t="str">
            <v/>
          </cell>
          <cell r="AE265" t="str">
            <v/>
          </cell>
          <cell r="AF265" t="str">
            <v/>
          </cell>
          <cell r="AG265" t="str">
            <v/>
          </cell>
          <cell r="AI265" t="str">
            <v/>
          </cell>
          <cell r="AJ265" t="str">
            <v/>
          </cell>
          <cell r="AK265" t="str">
            <v/>
          </cell>
          <cell r="AL265" t="str">
            <v/>
          </cell>
          <cell r="AM265" t="str">
            <v/>
          </cell>
          <cell r="AN265" t="str">
            <v/>
          </cell>
          <cell r="AP265" t="str">
            <v/>
          </cell>
          <cell r="AQ265" t="str">
            <v/>
          </cell>
          <cell r="AR265" t="str">
            <v/>
          </cell>
          <cell r="AS265" t="str">
            <v/>
          </cell>
          <cell r="AT265" t="str">
            <v/>
          </cell>
          <cell r="AU265" t="str">
            <v/>
          </cell>
          <cell r="AV265" t="str">
            <v/>
          </cell>
          <cell r="AW265" t="str">
            <v/>
          </cell>
          <cell r="AX265" t="str">
            <v/>
          </cell>
          <cell r="BD265" t="str">
            <v/>
          </cell>
          <cell r="BE265" t="str">
            <v/>
          </cell>
          <cell r="BF265" t="str">
            <v/>
          </cell>
          <cell r="BK265" t="str">
            <v/>
          </cell>
          <cell r="BL265" t="str">
            <v/>
          </cell>
          <cell r="BM265" t="str">
            <v/>
          </cell>
        </row>
        <row r="266">
          <cell r="F266" t="str">
            <v/>
          </cell>
          <cell r="H266" t="str">
            <v/>
          </cell>
          <cell r="I266" t="str">
            <v/>
          </cell>
          <cell r="J266" t="str">
            <v/>
          </cell>
          <cell r="Q266" t="str">
            <v/>
          </cell>
          <cell r="R266" t="str">
            <v/>
          </cell>
          <cell r="U266" t="str">
            <v/>
          </cell>
          <cell r="V266" t="str">
            <v/>
          </cell>
          <cell r="W266" t="str">
            <v/>
          </cell>
          <cell r="AD266" t="str">
            <v/>
          </cell>
          <cell r="AE266" t="str">
            <v/>
          </cell>
          <cell r="AF266" t="str">
            <v/>
          </cell>
          <cell r="AG266" t="str">
            <v/>
          </cell>
          <cell r="AI266" t="str">
            <v/>
          </cell>
          <cell r="AJ266" t="str">
            <v/>
          </cell>
          <cell r="AK266" t="str">
            <v/>
          </cell>
          <cell r="AL266" t="str">
            <v/>
          </cell>
          <cell r="AM266" t="str">
            <v/>
          </cell>
          <cell r="AN266" t="str">
            <v/>
          </cell>
          <cell r="AP266" t="str">
            <v/>
          </cell>
          <cell r="AQ266" t="str">
            <v/>
          </cell>
          <cell r="AR266" t="str">
            <v/>
          </cell>
          <cell r="AS266" t="str">
            <v/>
          </cell>
          <cell r="AT266" t="str">
            <v/>
          </cell>
          <cell r="AU266" t="str">
            <v/>
          </cell>
          <cell r="AV266" t="str">
            <v/>
          </cell>
          <cell r="AW266" t="str">
            <v/>
          </cell>
          <cell r="AX266" t="str">
            <v/>
          </cell>
          <cell r="BD266" t="str">
            <v/>
          </cell>
          <cell r="BE266" t="str">
            <v/>
          </cell>
          <cell r="BF266" t="str">
            <v/>
          </cell>
          <cell r="BK266" t="str">
            <v/>
          </cell>
          <cell r="BL266" t="str">
            <v/>
          </cell>
          <cell r="BM266" t="str">
            <v/>
          </cell>
        </row>
        <row r="267">
          <cell r="F267" t="str">
            <v/>
          </cell>
          <cell r="H267" t="str">
            <v/>
          </cell>
          <cell r="I267" t="str">
            <v/>
          </cell>
          <cell r="J267" t="str">
            <v/>
          </cell>
          <cell r="Q267" t="str">
            <v/>
          </cell>
          <cell r="R267" t="str">
            <v/>
          </cell>
          <cell r="U267" t="str">
            <v/>
          </cell>
          <cell r="V267" t="str">
            <v/>
          </cell>
          <cell r="W267" t="str">
            <v/>
          </cell>
          <cell r="AD267" t="str">
            <v/>
          </cell>
          <cell r="AE267" t="str">
            <v/>
          </cell>
          <cell r="AF267" t="str">
            <v/>
          </cell>
          <cell r="AG267" t="str">
            <v/>
          </cell>
          <cell r="AI267" t="str">
            <v/>
          </cell>
          <cell r="AJ267" t="str">
            <v/>
          </cell>
          <cell r="AK267" t="str">
            <v/>
          </cell>
          <cell r="AL267" t="str">
            <v/>
          </cell>
          <cell r="AM267" t="str">
            <v/>
          </cell>
          <cell r="AN267" t="str">
            <v/>
          </cell>
          <cell r="AP267" t="str">
            <v/>
          </cell>
          <cell r="AQ267" t="str">
            <v/>
          </cell>
          <cell r="AR267" t="str">
            <v/>
          </cell>
          <cell r="AS267" t="str">
            <v/>
          </cell>
          <cell r="AT267" t="str">
            <v/>
          </cell>
          <cell r="AU267" t="str">
            <v/>
          </cell>
          <cell r="AV267" t="str">
            <v/>
          </cell>
          <cell r="AW267" t="str">
            <v/>
          </cell>
          <cell r="AX267" t="str">
            <v/>
          </cell>
          <cell r="BD267" t="str">
            <v/>
          </cell>
          <cell r="BE267" t="str">
            <v/>
          </cell>
          <cell r="BF267" t="str">
            <v/>
          </cell>
          <cell r="BK267" t="str">
            <v/>
          </cell>
          <cell r="BL267" t="str">
            <v/>
          </cell>
          <cell r="BM267" t="str">
            <v/>
          </cell>
        </row>
        <row r="268">
          <cell r="F268" t="str">
            <v/>
          </cell>
          <cell r="H268" t="str">
            <v/>
          </cell>
          <cell r="I268" t="str">
            <v/>
          </cell>
          <cell r="J268" t="str">
            <v/>
          </cell>
          <cell r="Q268" t="str">
            <v/>
          </cell>
          <cell r="R268" t="str">
            <v/>
          </cell>
          <cell r="U268" t="str">
            <v/>
          </cell>
          <cell r="V268" t="str">
            <v/>
          </cell>
          <cell r="W268" t="str">
            <v/>
          </cell>
          <cell r="AD268" t="str">
            <v/>
          </cell>
          <cell r="AE268" t="str">
            <v/>
          </cell>
          <cell r="AF268" t="str">
            <v/>
          </cell>
          <cell r="AG268" t="str">
            <v/>
          </cell>
          <cell r="AI268" t="str">
            <v/>
          </cell>
          <cell r="AJ268" t="str">
            <v/>
          </cell>
          <cell r="AK268" t="str">
            <v/>
          </cell>
          <cell r="AL268" t="str">
            <v/>
          </cell>
          <cell r="AM268" t="str">
            <v/>
          </cell>
          <cell r="AN268" t="str">
            <v/>
          </cell>
          <cell r="AP268" t="str">
            <v/>
          </cell>
          <cell r="AQ268" t="str">
            <v/>
          </cell>
          <cell r="AR268" t="str">
            <v/>
          </cell>
          <cell r="AS268" t="str">
            <v/>
          </cell>
          <cell r="AT268" t="str">
            <v/>
          </cell>
          <cell r="AU268" t="str">
            <v/>
          </cell>
          <cell r="AV268" t="str">
            <v/>
          </cell>
          <cell r="AW268" t="str">
            <v/>
          </cell>
          <cell r="AX268" t="str">
            <v/>
          </cell>
          <cell r="BD268" t="str">
            <v/>
          </cell>
          <cell r="BE268" t="str">
            <v/>
          </cell>
          <cell r="BF268" t="str">
            <v/>
          </cell>
          <cell r="BK268" t="str">
            <v/>
          </cell>
          <cell r="BL268" t="str">
            <v/>
          </cell>
          <cell r="BM268" t="str">
            <v/>
          </cell>
        </row>
        <row r="269">
          <cell r="F269" t="str">
            <v/>
          </cell>
          <cell r="H269" t="str">
            <v/>
          </cell>
          <cell r="I269" t="str">
            <v/>
          </cell>
          <cell r="J269" t="str">
            <v/>
          </cell>
          <cell r="Q269" t="str">
            <v/>
          </cell>
          <cell r="R269" t="str">
            <v/>
          </cell>
          <cell r="U269" t="str">
            <v/>
          </cell>
          <cell r="V269" t="str">
            <v/>
          </cell>
          <cell r="W269" t="str">
            <v/>
          </cell>
          <cell r="AD269" t="str">
            <v/>
          </cell>
          <cell r="AE269" t="str">
            <v/>
          </cell>
          <cell r="AF269" t="str">
            <v/>
          </cell>
          <cell r="AG269" t="str">
            <v/>
          </cell>
          <cell r="AI269" t="str">
            <v/>
          </cell>
          <cell r="AJ269" t="str">
            <v/>
          </cell>
          <cell r="AK269" t="str">
            <v/>
          </cell>
          <cell r="AL269" t="str">
            <v/>
          </cell>
          <cell r="AM269" t="str">
            <v/>
          </cell>
          <cell r="AN269" t="str">
            <v/>
          </cell>
          <cell r="AP269" t="str">
            <v/>
          </cell>
          <cell r="AQ269" t="str">
            <v/>
          </cell>
          <cell r="AR269" t="str">
            <v/>
          </cell>
          <cell r="AS269" t="str">
            <v/>
          </cell>
          <cell r="AT269" t="str">
            <v/>
          </cell>
          <cell r="AU269" t="str">
            <v/>
          </cell>
          <cell r="AV269" t="str">
            <v/>
          </cell>
          <cell r="AW269" t="str">
            <v/>
          </cell>
          <cell r="AX269" t="str">
            <v/>
          </cell>
          <cell r="BD269" t="str">
            <v/>
          </cell>
          <cell r="BE269" t="str">
            <v/>
          </cell>
          <cell r="BF269" t="str">
            <v/>
          </cell>
          <cell r="BK269" t="str">
            <v/>
          </cell>
          <cell r="BL269" t="str">
            <v/>
          </cell>
          <cell r="BM269" t="str">
            <v/>
          </cell>
        </row>
        <row r="270">
          <cell r="F270" t="str">
            <v/>
          </cell>
          <cell r="H270" t="str">
            <v/>
          </cell>
          <cell r="I270" t="str">
            <v/>
          </cell>
          <cell r="J270" t="str">
            <v/>
          </cell>
          <cell r="Q270" t="str">
            <v/>
          </cell>
          <cell r="R270" t="str">
            <v/>
          </cell>
          <cell r="U270" t="str">
            <v/>
          </cell>
          <cell r="V270" t="str">
            <v/>
          </cell>
          <cell r="W270" t="str">
            <v/>
          </cell>
          <cell r="AD270" t="str">
            <v/>
          </cell>
          <cell r="AE270" t="str">
            <v/>
          </cell>
          <cell r="AF270" t="str">
            <v/>
          </cell>
          <cell r="AG270" t="str">
            <v/>
          </cell>
          <cell r="AI270" t="str">
            <v/>
          </cell>
          <cell r="AJ270" t="str">
            <v/>
          </cell>
          <cell r="AK270" t="str">
            <v/>
          </cell>
          <cell r="AL270" t="str">
            <v/>
          </cell>
          <cell r="AM270" t="str">
            <v/>
          </cell>
          <cell r="AN270" t="str">
            <v/>
          </cell>
          <cell r="AP270" t="str">
            <v/>
          </cell>
          <cell r="AQ270" t="str">
            <v/>
          </cell>
          <cell r="AR270" t="str">
            <v/>
          </cell>
          <cell r="AS270" t="str">
            <v/>
          </cell>
          <cell r="AT270" t="str">
            <v/>
          </cell>
          <cell r="AU270" t="str">
            <v/>
          </cell>
          <cell r="AV270" t="str">
            <v/>
          </cell>
          <cell r="AW270" t="str">
            <v/>
          </cell>
          <cell r="AX270" t="str">
            <v/>
          </cell>
          <cell r="BD270" t="str">
            <v/>
          </cell>
          <cell r="BE270" t="str">
            <v/>
          </cell>
          <cell r="BF270" t="str">
            <v/>
          </cell>
          <cell r="BK270" t="str">
            <v/>
          </cell>
          <cell r="BL270" t="str">
            <v/>
          </cell>
          <cell r="BM270" t="str">
            <v/>
          </cell>
        </row>
        <row r="271">
          <cell r="F271" t="str">
            <v/>
          </cell>
          <cell r="H271" t="str">
            <v/>
          </cell>
          <cell r="I271" t="str">
            <v/>
          </cell>
          <cell r="J271" t="str">
            <v/>
          </cell>
          <cell r="Q271" t="str">
            <v/>
          </cell>
          <cell r="R271" t="str">
            <v/>
          </cell>
          <cell r="U271" t="str">
            <v/>
          </cell>
          <cell r="V271" t="str">
            <v/>
          </cell>
          <cell r="W271" t="str">
            <v/>
          </cell>
          <cell r="AD271" t="str">
            <v/>
          </cell>
          <cell r="AE271" t="str">
            <v/>
          </cell>
          <cell r="AF271" t="str">
            <v/>
          </cell>
          <cell r="AG271" t="str">
            <v/>
          </cell>
          <cell r="AI271" t="str">
            <v/>
          </cell>
          <cell r="AJ271" t="str">
            <v/>
          </cell>
          <cell r="AK271" t="str">
            <v/>
          </cell>
          <cell r="AL271" t="str">
            <v/>
          </cell>
          <cell r="AM271" t="str">
            <v/>
          </cell>
          <cell r="AN271" t="str">
            <v/>
          </cell>
          <cell r="AP271" t="str">
            <v/>
          </cell>
          <cell r="AQ271" t="str">
            <v/>
          </cell>
          <cell r="AR271" t="str">
            <v/>
          </cell>
          <cell r="AS271" t="str">
            <v/>
          </cell>
          <cell r="AT271" t="str">
            <v/>
          </cell>
          <cell r="AU271" t="str">
            <v/>
          </cell>
          <cell r="AV271" t="str">
            <v/>
          </cell>
          <cell r="AW271" t="str">
            <v/>
          </cell>
          <cell r="AX271" t="str">
            <v/>
          </cell>
          <cell r="BD271" t="str">
            <v/>
          </cell>
          <cell r="BE271" t="str">
            <v/>
          </cell>
          <cell r="BF271" t="str">
            <v/>
          </cell>
          <cell r="BK271" t="str">
            <v/>
          </cell>
          <cell r="BL271" t="str">
            <v/>
          </cell>
          <cell r="BM271" t="str">
            <v/>
          </cell>
        </row>
        <row r="272">
          <cell r="F272" t="str">
            <v/>
          </cell>
          <cell r="H272" t="str">
            <v/>
          </cell>
          <cell r="I272" t="str">
            <v/>
          </cell>
          <cell r="J272" t="str">
            <v/>
          </cell>
          <cell r="Q272" t="str">
            <v/>
          </cell>
          <cell r="R272" t="str">
            <v/>
          </cell>
          <cell r="U272" t="str">
            <v/>
          </cell>
          <cell r="V272" t="str">
            <v/>
          </cell>
          <cell r="W272" t="str">
            <v/>
          </cell>
          <cell r="AD272" t="str">
            <v/>
          </cell>
          <cell r="AE272" t="str">
            <v/>
          </cell>
          <cell r="AF272" t="str">
            <v/>
          </cell>
          <cell r="AG272" t="str">
            <v/>
          </cell>
          <cell r="AI272" t="str">
            <v/>
          </cell>
          <cell r="AJ272" t="str">
            <v/>
          </cell>
          <cell r="AK272" t="str">
            <v/>
          </cell>
          <cell r="AL272" t="str">
            <v/>
          </cell>
          <cell r="AM272" t="str">
            <v/>
          </cell>
          <cell r="AN272" t="str">
            <v/>
          </cell>
          <cell r="AP272" t="str">
            <v/>
          </cell>
          <cell r="AQ272" t="str">
            <v/>
          </cell>
          <cell r="AR272" t="str">
            <v/>
          </cell>
          <cell r="AS272" t="str">
            <v/>
          </cell>
          <cell r="AT272" t="str">
            <v/>
          </cell>
          <cell r="AU272" t="str">
            <v/>
          </cell>
          <cell r="AV272" t="str">
            <v/>
          </cell>
          <cell r="AW272" t="str">
            <v/>
          </cell>
          <cell r="AX272" t="str">
            <v/>
          </cell>
          <cell r="BD272" t="str">
            <v/>
          </cell>
          <cell r="BE272" t="str">
            <v/>
          </cell>
          <cell r="BF272" t="str">
            <v/>
          </cell>
          <cell r="BK272" t="str">
            <v/>
          </cell>
          <cell r="BL272" t="str">
            <v/>
          </cell>
          <cell r="BM272" t="str">
            <v/>
          </cell>
        </row>
        <row r="273">
          <cell r="F273" t="str">
            <v/>
          </cell>
          <cell r="H273" t="str">
            <v/>
          </cell>
          <cell r="I273" t="str">
            <v/>
          </cell>
          <cell r="J273" t="str">
            <v/>
          </cell>
          <cell r="Q273" t="str">
            <v/>
          </cell>
          <cell r="R273" t="str">
            <v/>
          </cell>
          <cell r="U273" t="str">
            <v/>
          </cell>
          <cell r="V273" t="str">
            <v/>
          </cell>
          <cell r="W273" t="str">
            <v/>
          </cell>
          <cell r="AD273" t="str">
            <v/>
          </cell>
          <cell r="AE273" t="str">
            <v/>
          </cell>
          <cell r="AF273" t="str">
            <v/>
          </cell>
          <cell r="AG273" t="str">
            <v/>
          </cell>
          <cell r="AI273" t="str">
            <v/>
          </cell>
          <cell r="AJ273" t="str">
            <v/>
          </cell>
          <cell r="AK273" t="str">
            <v/>
          </cell>
          <cell r="AL273" t="str">
            <v/>
          </cell>
          <cell r="AM273" t="str">
            <v/>
          </cell>
          <cell r="AN273" t="str">
            <v/>
          </cell>
          <cell r="AP273" t="str">
            <v/>
          </cell>
          <cell r="AQ273" t="str">
            <v/>
          </cell>
          <cell r="AR273" t="str">
            <v/>
          </cell>
          <cell r="AS273" t="str">
            <v/>
          </cell>
          <cell r="AT273" t="str">
            <v/>
          </cell>
          <cell r="AU273" t="str">
            <v/>
          </cell>
          <cell r="AV273" t="str">
            <v/>
          </cell>
          <cell r="AW273" t="str">
            <v/>
          </cell>
          <cell r="AX273" t="str">
            <v/>
          </cell>
          <cell r="BD273" t="str">
            <v/>
          </cell>
          <cell r="BE273" t="str">
            <v/>
          </cell>
          <cell r="BF273" t="str">
            <v/>
          </cell>
          <cell r="BK273" t="str">
            <v/>
          </cell>
          <cell r="BL273" t="str">
            <v/>
          </cell>
          <cell r="BM273" t="str">
            <v/>
          </cell>
        </row>
        <row r="274">
          <cell r="F274" t="str">
            <v/>
          </cell>
          <cell r="H274" t="str">
            <v/>
          </cell>
          <cell r="I274" t="str">
            <v/>
          </cell>
          <cell r="J274" t="str">
            <v/>
          </cell>
          <cell r="Q274" t="str">
            <v/>
          </cell>
          <cell r="R274" t="str">
            <v/>
          </cell>
          <cell r="U274" t="str">
            <v/>
          </cell>
          <cell r="V274" t="str">
            <v/>
          </cell>
          <cell r="W274" t="str">
            <v/>
          </cell>
          <cell r="AD274" t="str">
            <v/>
          </cell>
          <cell r="AE274" t="str">
            <v/>
          </cell>
          <cell r="AF274" t="str">
            <v/>
          </cell>
          <cell r="AG274" t="str">
            <v/>
          </cell>
          <cell r="AI274" t="str">
            <v/>
          </cell>
          <cell r="AJ274" t="str">
            <v/>
          </cell>
          <cell r="AK274" t="str">
            <v/>
          </cell>
          <cell r="AL274" t="str">
            <v/>
          </cell>
          <cell r="AM274" t="str">
            <v/>
          </cell>
          <cell r="AN274" t="str">
            <v/>
          </cell>
          <cell r="AP274" t="str">
            <v/>
          </cell>
          <cell r="AQ274" t="str">
            <v/>
          </cell>
          <cell r="AR274" t="str">
            <v/>
          </cell>
          <cell r="AS274" t="str">
            <v/>
          </cell>
          <cell r="AT274" t="str">
            <v/>
          </cell>
          <cell r="AU274" t="str">
            <v/>
          </cell>
          <cell r="AV274" t="str">
            <v/>
          </cell>
          <cell r="AW274" t="str">
            <v/>
          </cell>
          <cell r="AX274" t="str">
            <v/>
          </cell>
          <cell r="BD274" t="str">
            <v/>
          </cell>
          <cell r="BE274" t="str">
            <v/>
          </cell>
          <cell r="BF274" t="str">
            <v/>
          </cell>
          <cell r="BK274" t="str">
            <v/>
          </cell>
          <cell r="BL274" t="str">
            <v/>
          </cell>
          <cell r="BM274" t="str">
            <v/>
          </cell>
        </row>
        <row r="275">
          <cell r="F275" t="str">
            <v/>
          </cell>
          <cell r="H275" t="str">
            <v/>
          </cell>
          <cell r="I275" t="str">
            <v/>
          </cell>
          <cell r="J275" t="str">
            <v/>
          </cell>
          <cell r="Q275" t="str">
            <v/>
          </cell>
          <cell r="R275" t="str">
            <v/>
          </cell>
          <cell r="U275" t="str">
            <v/>
          </cell>
          <cell r="V275" t="str">
            <v/>
          </cell>
          <cell r="W275" t="str">
            <v/>
          </cell>
          <cell r="AD275" t="str">
            <v/>
          </cell>
          <cell r="AE275" t="str">
            <v/>
          </cell>
          <cell r="AF275" t="str">
            <v/>
          </cell>
          <cell r="AG275" t="str">
            <v/>
          </cell>
          <cell r="AI275" t="str">
            <v/>
          </cell>
          <cell r="AJ275" t="str">
            <v/>
          </cell>
          <cell r="AK275" t="str">
            <v/>
          </cell>
          <cell r="AL275" t="str">
            <v/>
          </cell>
          <cell r="AM275" t="str">
            <v/>
          </cell>
          <cell r="AN275" t="str">
            <v/>
          </cell>
          <cell r="AP275" t="str">
            <v/>
          </cell>
          <cell r="AQ275" t="str">
            <v/>
          </cell>
          <cell r="AR275" t="str">
            <v/>
          </cell>
          <cell r="AS275" t="str">
            <v/>
          </cell>
          <cell r="AT275" t="str">
            <v/>
          </cell>
          <cell r="AU275" t="str">
            <v/>
          </cell>
          <cell r="AV275" t="str">
            <v/>
          </cell>
          <cell r="AW275" t="str">
            <v/>
          </cell>
          <cell r="AX275" t="str">
            <v/>
          </cell>
          <cell r="BD275" t="str">
            <v/>
          </cell>
          <cell r="BE275" t="str">
            <v/>
          </cell>
          <cell r="BF275" t="str">
            <v/>
          </cell>
          <cell r="BK275" t="str">
            <v/>
          </cell>
          <cell r="BL275" t="str">
            <v/>
          </cell>
          <cell r="BM275" t="str">
            <v/>
          </cell>
        </row>
        <row r="276">
          <cell r="F276" t="str">
            <v/>
          </cell>
          <cell r="H276" t="str">
            <v/>
          </cell>
          <cell r="I276" t="str">
            <v/>
          </cell>
          <cell r="J276" t="str">
            <v/>
          </cell>
          <cell r="Q276" t="str">
            <v/>
          </cell>
          <cell r="R276" t="str">
            <v/>
          </cell>
          <cell r="U276" t="str">
            <v/>
          </cell>
          <cell r="V276" t="str">
            <v/>
          </cell>
          <cell r="W276" t="str">
            <v/>
          </cell>
          <cell r="AD276" t="str">
            <v/>
          </cell>
          <cell r="AE276" t="str">
            <v/>
          </cell>
          <cell r="AF276" t="str">
            <v/>
          </cell>
          <cell r="AG276" t="str">
            <v/>
          </cell>
          <cell r="AI276" t="str">
            <v/>
          </cell>
          <cell r="AJ276" t="str">
            <v/>
          </cell>
          <cell r="AK276" t="str">
            <v/>
          </cell>
          <cell r="AL276" t="str">
            <v/>
          </cell>
          <cell r="AM276" t="str">
            <v/>
          </cell>
          <cell r="AN276" t="str">
            <v/>
          </cell>
          <cell r="AP276" t="str">
            <v/>
          </cell>
          <cell r="AQ276" t="str">
            <v/>
          </cell>
          <cell r="AR276" t="str">
            <v/>
          </cell>
          <cell r="AS276" t="str">
            <v/>
          </cell>
          <cell r="AT276" t="str">
            <v/>
          </cell>
          <cell r="AU276" t="str">
            <v/>
          </cell>
          <cell r="AV276" t="str">
            <v/>
          </cell>
          <cell r="AW276" t="str">
            <v/>
          </cell>
          <cell r="AX276" t="str">
            <v/>
          </cell>
          <cell r="BD276" t="str">
            <v/>
          </cell>
          <cell r="BE276" t="str">
            <v/>
          </cell>
          <cell r="BF276" t="str">
            <v/>
          </cell>
          <cell r="BK276" t="str">
            <v/>
          </cell>
          <cell r="BL276" t="str">
            <v/>
          </cell>
          <cell r="BM276" t="str">
            <v/>
          </cell>
        </row>
        <row r="277">
          <cell r="F277" t="str">
            <v/>
          </cell>
          <cell r="H277" t="str">
            <v/>
          </cell>
          <cell r="I277" t="str">
            <v/>
          </cell>
          <cell r="J277" t="str">
            <v/>
          </cell>
          <cell r="Q277" t="str">
            <v/>
          </cell>
          <cell r="R277" t="str">
            <v/>
          </cell>
          <cell r="U277" t="str">
            <v/>
          </cell>
          <cell r="V277" t="str">
            <v/>
          </cell>
          <cell r="W277" t="str">
            <v/>
          </cell>
          <cell r="AD277" t="str">
            <v/>
          </cell>
          <cell r="AE277" t="str">
            <v/>
          </cell>
          <cell r="AF277" t="str">
            <v/>
          </cell>
          <cell r="AG277" t="str">
            <v/>
          </cell>
          <cell r="AI277" t="str">
            <v/>
          </cell>
          <cell r="AJ277" t="str">
            <v/>
          </cell>
          <cell r="AK277" t="str">
            <v/>
          </cell>
          <cell r="AL277" t="str">
            <v/>
          </cell>
          <cell r="AM277" t="str">
            <v/>
          </cell>
          <cell r="AN277" t="str">
            <v/>
          </cell>
          <cell r="AP277" t="str">
            <v/>
          </cell>
          <cell r="AQ277" t="str">
            <v/>
          </cell>
          <cell r="AR277" t="str">
            <v/>
          </cell>
          <cell r="AS277" t="str">
            <v/>
          </cell>
          <cell r="AT277" t="str">
            <v/>
          </cell>
          <cell r="AU277" t="str">
            <v/>
          </cell>
          <cell r="AV277" t="str">
            <v/>
          </cell>
          <cell r="AW277" t="str">
            <v/>
          </cell>
          <cell r="AX277" t="str">
            <v/>
          </cell>
          <cell r="BD277" t="str">
            <v/>
          </cell>
          <cell r="BE277" t="str">
            <v/>
          </cell>
          <cell r="BF277" t="str">
            <v/>
          </cell>
          <cell r="BK277" t="str">
            <v/>
          </cell>
          <cell r="BL277" t="str">
            <v/>
          </cell>
          <cell r="BM277" t="str">
            <v/>
          </cell>
        </row>
        <row r="278">
          <cell r="F278" t="str">
            <v/>
          </cell>
          <cell r="H278" t="str">
            <v/>
          </cell>
          <cell r="I278" t="str">
            <v/>
          </cell>
          <cell r="J278" t="str">
            <v/>
          </cell>
          <cell r="Q278" t="str">
            <v/>
          </cell>
          <cell r="R278" t="str">
            <v/>
          </cell>
          <cell r="U278" t="str">
            <v/>
          </cell>
          <cell r="V278" t="str">
            <v/>
          </cell>
          <cell r="W278" t="str">
            <v/>
          </cell>
          <cell r="AD278" t="str">
            <v/>
          </cell>
          <cell r="AE278" t="str">
            <v/>
          </cell>
          <cell r="AF278" t="str">
            <v/>
          </cell>
          <cell r="AG278" t="str">
            <v/>
          </cell>
          <cell r="AI278" t="str">
            <v/>
          </cell>
          <cell r="AJ278" t="str">
            <v/>
          </cell>
          <cell r="AK278" t="str">
            <v/>
          </cell>
          <cell r="AL278" t="str">
            <v/>
          </cell>
          <cell r="AM278" t="str">
            <v/>
          </cell>
          <cell r="AN278" t="str">
            <v/>
          </cell>
          <cell r="AP278" t="str">
            <v/>
          </cell>
          <cell r="AQ278" t="str">
            <v/>
          </cell>
          <cell r="AR278" t="str">
            <v/>
          </cell>
          <cell r="AS278" t="str">
            <v/>
          </cell>
          <cell r="AT278" t="str">
            <v/>
          </cell>
          <cell r="AU278" t="str">
            <v/>
          </cell>
          <cell r="AV278" t="str">
            <v/>
          </cell>
          <cell r="AW278" t="str">
            <v/>
          </cell>
          <cell r="AX278" t="str">
            <v/>
          </cell>
          <cell r="BD278" t="str">
            <v/>
          </cell>
          <cell r="BE278" t="str">
            <v/>
          </cell>
          <cell r="BF278" t="str">
            <v/>
          </cell>
          <cell r="BK278" t="str">
            <v/>
          </cell>
          <cell r="BL278" t="str">
            <v/>
          </cell>
          <cell r="BM278" t="str">
            <v/>
          </cell>
        </row>
        <row r="279">
          <cell r="F279" t="str">
            <v/>
          </cell>
          <cell r="H279" t="str">
            <v/>
          </cell>
          <cell r="I279" t="str">
            <v/>
          </cell>
          <cell r="J279" t="str">
            <v/>
          </cell>
          <cell r="Q279" t="str">
            <v/>
          </cell>
          <cell r="R279" t="str">
            <v/>
          </cell>
          <cell r="U279" t="str">
            <v/>
          </cell>
          <cell r="V279" t="str">
            <v/>
          </cell>
          <cell r="W279" t="str">
            <v/>
          </cell>
          <cell r="AD279" t="str">
            <v/>
          </cell>
          <cell r="AE279" t="str">
            <v/>
          </cell>
          <cell r="AF279" t="str">
            <v/>
          </cell>
          <cell r="AG279" t="str">
            <v/>
          </cell>
          <cell r="AI279" t="str">
            <v/>
          </cell>
          <cell r="AJ279" t="str">
            <v/>
          </cell>
          <cell r="AK279" t="str">
            <v/>
          </cell>
          <cell r="AL279" t="str">
            <v/>
          </cell>
          <cell r="AM279" t="str">
            <v/>
          </cell>
          <cell r="AN279" t="str">
            <v/>
          </cell>
          <cell r="AP279" t="str">
            <v/>
          </cell>
          <cell r="AQ279" t="str">
            <v/>
          </cell>
          <cell r="AR279" t="str">
            <v/>
          </cell>
          <cell r="AS279" t="str">
            <v/>
          </cell>
          <cell r="AT279" t="str">
            <v/>
          </cell>
          <cell r="AU279" t="str">
            <v/>
          </cell>
          <cell r="AV279" t="str">
            <v/>
          </cell>
          <cell r="AW279" t="str">
            <v/>
          </cell>
          <cell r="AX279" t="str">
            <v/>
          </cell>
          <cell r="BD279" t="str">
            <v/>
          </cell>
          <cell r="BE279" t="str">
            <v/>
          </cell>
          <cell r="BF279" t="str">
            <v/>
          </cell>
          <cell r="BK279" t="str">
            <v/>
          </cell>
          <cell r="BL279" t="str">
            <v/>
          </cell>
          <cell r="BM279" t="str">
            <v/>
          </cell>
        </row>
        <row r="280">
          <cell r="F280" t="str">
            <v/>
          </cell>
          <cell r="H280" t="str">
            <v/>
          </cell>
          <cell r="I280" t="str">
            <v/>
          </cell>
          <cell r="J280" t="str">
            <v/>
          </cell>
          <cell r="Q280" t="str">
            <v/>
          </cell>
          <cell r="R280" t="str">
            <v/>
          </cell>
          <cell r="U280" t="str">
            <v/>
          </cell>
          <cell r="V280" t="str">
            <v/>
          </cell>
          <cell r="W280" t="str">
            <v/>
          </cell>
          <cell r="AD280" t="str">
            <v/>
          </cell>
          <cell r="AE280" t="str">
            <v/>
          </cell>
          <cell r="AF280" t="str">
            <v/>
          </cell>
          <cell r="AG280" t="str">
            <v/>
          </cell>
          <cell r="AI280" t="str">
            <v/>
          </cell>
          <cell r="AJ280" t="str">
            <v/>
          </cell>
          <cell r="AK280" t="str">
            <v/>
          </cell>
          <cell r="AL280" t="str">
            <v/>
          </cell>
          <cell r="AM280" t="str">
            <v/>
          </cell>
          <cell r="AN280" t="str">
            <v/>
          </cell>
          <cell r="AP280" t="str">
            <v/>
          </cell>
          <cell r="AQ280" t="str">
            <v/>
          </cell>
          <cell r="AR280" t="str">
            <v/>
          </cell>
          <cell r="AS280" t="str">
            <v/>
          </cell>
          <cell r="AT280" t="str">
            <v/>
          </cell>
          <cell r="AU280" t="str">
            <v/>
          </cell>
          <cell r="AV280" t="str">
            <v/>
          </cell>
          <cell r="AW280" t="str">
            <v/>
          </cell>
          <cell r="AX280" t="str">
            <v/>
          </cell>
          <cell r="BD280" t="str">
            <v/>
          </cell>
          <cell r="BE280" t="str">
            <v/>
          </cell>
          <cell r="BF280" t="str">
            <v/>
          </cell>
          <cell r="BK280" t="str">
            <v/>
          </cell>
          <cell r="BL280" t="str">
            <v/>
          </cell>
          <cell r="BM280" t="str">
            <v/>
          </cell>
        </row>
        <row r="281">
          <cell r="F281" t="str">
            <v/>
          </cell>
          <cell r="H281" t="str">
            <v/>
          </cell>
          <cell r="I281" t="str">
            <v/>
          </cell>
          <cell r="J281" t="str">
            <v/>
          </cell>
          <cell r="Q281" t="str">
            <v/>
          </cell>
          <cell r="R281" t="str">
            <v/>
          </cell>
          <cell r="U281" t="str">
            <v/>
          </cell>
          <cell r="V281" t="str">
            <v/>
          </cell>
          <cell r="W281" t="str">
            <v/>
          </cell>
          <cell r="AD281" t="str">
            <v/>
          </cell>
          <cell r="AE281" t="str">
            <v/>
          </cell>
          <cell r="AF281" t="str">
            <v/>
          </cell>
          <cell r="AG281" t="str">
            <v/>
          </cell>
          <cell r="AI281" t="str">
            <v/>
          </cell>
          <cell r="AJ281" t="str">
            <v/>
          </cell>
          <cell r="AK281" t="str">
            <v/>
          </cell>
          <cell r="AL281" t="str">
            <v/>
          </cell>
          <cell r="AM281" t="str">
            <v/>
          </cell>
          <cell r="AN281" t="str">
            <v/>
          </cell>
          <cell r="AP281" t="str">
            <v/>
          </cell>
          <cell r="AQ281" t="str">
            <v/>
          </cell>
          <cell r="AR281" t="str">
            <v/>
          </cell>
          <cell r="AS281" t="str">
            <v/>
          </cell>
          <cell r="AT281" t="str">
            <v/>
          </cell>
          <cell r="AU281" t="str">
            <v/>
          </cell>
          <cell r="AV281" t="str">
            <v/>
          </cell>
          <cell r="AW281" t="str">
            <v/>
          </cell>
          <cell r="AX281" t="str">
            <v/>
          </cell>
          <cell r="BD281" t="str">
            <v/>
          </cell>
          <cell r="BE281" t="str">
            <v/>
          </cell>
          <cell r="BF281" t="str">
            <v/>
          </cell>
          <cell r="BK281" t="str">
            <v/>
          </cell>
          <cell r="BL281" t="str">
            <v/>
          </cell>
          <cell r="BM281" t="str">
            <v/>
          </cell>
        </row>
        <row r="282">
          <cell r="F282" t="str">
            <v/>
          </cell>
          <cell r="H282" t="str">
            <v/>
          </cell>
          <cell r="I282" t="str">
            <v/>
          </cell>
          <cell r="J282" t="str">
            <v/>
          </cell>
          <cell r="Q282" t="str">
            <v/>
          </cell>
          <cell r="R282" t="str">
            <v/>
          </cell>
          <cell r="U282" t="str">
            <v/>
          </cell>
          <cell r="V282" t="str">
            <v/>
          </cell>
          <cell r="W282" t="str">
            <v/>
          </cell>
          <cell r="AD282" t="str">
            <v/>
          </cell>
          <cell r="AE282" t="str">
            <v/>
          </cell>
          <cell r="AF282" t="str">
            <v/>
          </cell>
          <cell r="AG282" t="str">
            <v/>
          </cell>
          <cell r="AI282" t="str">
            <v/>
          </cell>
          <cell r="AJ282" t="str">
            <v/>
          </cell>
          <cell r="AK282" t="str">
            <v/>
          </cell>
          <cell r="AL282" t="str">
            <v/>
          </cell>
          <cell r="AM282" t="str">
            <v/>
          </cell>
          <cell r="AN282" t="str">
            <v/>
          </cell>
          <cell r="AP282" t="str">
            <v/>
          </cell>
          <cell r="AQ282" t="str">
            <v/>
          </cell>
          <cell r="AR282" t="str">
            <v/>
          </cell>
          <cell r="AS282" t="str">
            <v/>
          </cell>
          <cell r="AT282" t="str">
            <v/>
          </cell>
          <cell r="AU282" t="str">
            <v/>
          </cell>
          <cell r="AV282" t="str">
            <v/>
          </cell>
          <cell r="AW282" t="str">
            <v/>
          </cell>
          <cell r="AX282" t="str">
            <v/>
          </cell>
          <cell r="BD282" t="str">
            <v/>
          </cell>
          <cell r="BE282" t="str">
            <v/>
          </cell>
          <cell r="BF282" t="str">
            <v/>
          </cell>
          <cell r="BK282" t="str">
            <v/>
          </cell>
          <cell r="BL282" t="str">
            <v/>
          </cell>
          <cell r="BM282" t="str">
            <v/>
          </cell>
        </row>
        <row r="283">
          <cell r="F283" t="str">
            <v/>
          </cell>
          <cell r="H283" t="str">
            <v/>
          </cell>
          <cell r="I283" t="str">
            <v/>
          </cell>
          <cell r="J283" t="str">
            <v/>
          </cell>
          <cell r="Q283" t="str">
            <v/>
          </cell>
          <cell r="R283" t="str">
            <v/>
          </cell>
          <cell r="U283" t="str">
            <v/>
          </cell>
          <cell r="V283" t="str">
            <v/>
          </cell>
          <cell r="W283" t="str">
            <v/>
          </cell>
          <cell r="AD283" t="str">
            <v/>
          </cell>
          <cell r="AE283" t="str">
            <v/>
          </cell>
          <cell r="AF283" t="str">
            <v/>
          </cell>
          <cell r="AG283" t="str">
            <v/>
          </cell>
          <cell r="AI283" t="str">
            <v/>
          </cell>
          <cell r="AJ283" t="str">
            <v/>
          </cell>
          <cell r="AK283" t="str">
            <v/>
          </cell>
          <cell r="AL283" t="str">
            <v/>
          </cell>
          <cell r="AM283" t="str">
            <v/>
          </cell>
          <cell r="AN283" t="str">
            <v/>
          </cell>
          <cell r="AP283" t="str">
            <v/>
          </cell>
          <cell r="AQ283" t="str">
            <v/>
          </cell>
          <cell r="AR283" t="str">
            <v/>
          </cell>
          <cell r="AS283" t="str">
            <v/>
          </cell>
          <cell r="AT283" t="str">
            <v/>
          </cell>
          <cell r="AU283" t="str">
            <v/>
          </cell>
          <cell r="AV283" t="str">
            <v/>
          </cell>
          <cell r="AW283" t="str">
            <v/>
          </cell>
          <cell r="AX283" t="str">
            <v/>
          </cell>
          <cell r="BD283" t="str">
            <v/>
          </cell>
          <cell r="BE283" t="str">
            <v/>
          </cell>
          <cell r="BF283" t="str">
            <v/>
          </cell>
          <cell r="BK283" t="str">
            <v/>
          </cell>
          <cell r="BL283" t="str">
            <v/>
          </cell>
          <cell r="BM283" t="str">
            <v/>
          </cell>
        </row>
        <row r="284">
          <cell r="F284" t="str">
            <v/>
          </cell>
          <cell r="H284" t="str">
            <v/>
          </cell>
          <cell r="I284" t="str">
            <v/>
          </cell>
          <cell r="J284" t="str">
            <v/>
          </cell>
          <cell r="Q284" t="str">
            <v/>
          </cell>
          <cell r="R284" t="str">
            <v/>
          </cell>
          <cell r="U284" t="str">
            <v/>
          </cell>
          <cell r="V284" t="str">
            <v/>
          </cell>
          <cell r="W284" t="str">
            <v/>
          </cell>
          <cell r="AD284" t="str">
            <v/>
          </cell>
          <cell r="AE284" t="str">
            <v/>
          </cell>
          <cell r="AF284" t="str">
            <v/>
          </cell>
          <cell r="AG284" t="str">
            <v/>
          </cell>
          <cell r="AI284" t="str">
            <v/>
          </cell>
          <cell r="AJ284" t="str">
            <v/>
          </cell>
          <cell r="AK284" t="str">
            <v/>
          </cell>
          <cell r="AL284" t="str">
            <v/>
          </cell>
          <cell r="AM284" t="str">
            <v/>
          </cell>
          <cell r="AN284" t="str">
            <v/>
          </cell>
          <cell r="AP284" t="str">
            <v/>
          </cell>
          <cell r="AQ284" t="str">
            <v/>
          </cell>
          <cell r="AR284" t="str">
            <v/>
          </cell>
          <cell r="AS284" t="str">
            <v/>
          </cell>
          <cell r="AT284" t="str">
            <v/>
          </cell>
          <cell r="AU284" t="str">
            <v/>
          </cell>
          <cell r="AV284" t="str">
            <v/>
          </cell>
          <cell r="AW284" t="str">
            <v/>
          </cell>
          <cell r="AX284" t="str">
            <v/>
          </cell>
          <cell r="BD284" t="str">
            <v/>
          </cell>
          <cell r="BE284" t="str">
            <v/>
          </cell>
          <cell r="BF284" t="str">
            <v/>
          </cell>
          <cell r="BK284" t="str">
            <v/>
          </cell>
          <cell r="BL284" t="str">
            <v/>
          </cell>
          <cell r="BM284" t="str">
            <v/>
          </cell>
        </row>
        <row r="285">
          <cell r="F285" t="str">
            <v/>
          </cell>
          <cell r="H285" t="str">
            <v/>
          </cell>
          <cell r="I285" t="str">
            <v/>
          </cell>
          <cell r="J285" t="str">
            <v/>
          </cell>
          <cell r="Q285" t="str">
            <v/>
          </cell>
          <cell r="R285" t="str">
            <v/>
          </cell>
          <cell r="U285" t="str">
            <v/>
          </cell>
          <cell r="V285" t="str">
            <v/>
          </cell>
          <cell r="W285" t="str">
            <v/>
          </cell>
          <cell r="AD285" t="str">
            <v/>
          </cell>
          <cell r="AE285" t="str">
            <v/>
          </cell>
          <cell r="AF285" t="str">
            <v/>
          </cell>
          <cell r="AG285" t="str">
            <v/>
          </cell>
          <cell r="AI285" t="str">
            <v/>
          </cell>
          <cell r="AJ285" t="str">
            <v/>
          </cell>
          <cell r="AK285" t="str">
            <v/>
          </cell>
          <cell r="AL285" t="str">
            <v/>
          </cell>
          <cell r="AM285" t="str">
            <v/>
          </cell>
          <cell r="AN285" t="str">
            <v/>
          </cell>
          <cell r="AP285" t="str">
            <v/>
          </cell>
          <cell r="AQ285" t="str">
            <v/>
          </cell>
          <cell r="AR285" t="str">
            <v/>
          </cell>
          <cell r="AS285" t="str">
            <v/>
          </cell>
          <cell r="AT285" t="str">
            <v/>
          </cell>
          <cell r="AU285" t="str">
            <v/>
          </cell>
          <cell r="AV285" t="str">
            <v/>
          </cell>
          <cell r="AW285" t="str">
            <v/>
          </cell>
          <cell r="AX285" t="str">
            <v/>
          </cell>
          <cell r="BD285" t="str">
            <v/>
          </cell>
          <cell r="BE285" t="str">
            <v/>
          </cell>
          <cell r="BF285" t="str">
            <v/>
          </cell>
          <cell r="BK285" t="str">
            <v/>
          </cell>
          <cell r="BL285" t="str">
            <v/>
          </cell>
          <cell r="BM285" t="str">
            <v/>
          </cell>
        </row>
        <row r="286">
          <cell r="F286" t="str">
            <v/>
          </cell>
          <cell r="H286" t="str">
            <v/>
          </cell>
          <cell r="I286" t="str">
            <v/>
          </cell>
          <cell r="J286" t="str">
            <v/>
          </cell>
          <cell r="Q286" t="str">
            <v/>
          </cell>
          <cell r="R286" t="str">
            <v/>
          </cell>
          <cell r="U286" t="str">
            <v/>
          </cell>
          <cell r="V286" t="str">
            <v/>
          </cell>
          <cell r="W286" t="str">
            <v/>
          </cell>
          <cell r="AD286" t="str">
            <v/>
          </cell>
          <cell r="AE286" t="str">
            <v/>
          </cell>
          <cell r="AF286" t="str">
            <v/>
          </cell>
          <cell r="AG286" t="str">
            <v/>
          </cell>
          <cell r="AI286" t="str">
            <v/>
          </cell>
          <cell r="AJ286" t="str">
            <v/>
          </cell>
          <cell r="AK286" t="str">
            <v/>
          </cell>
          <cell r="AL286" t="str">
            <v/>
          </cell>
          <cell r="AM286" t="str">
            <v/>
          </cell>
          <cell r="AN286" t="str">
            <v/>
          </cell>
          <cell r="AP286" t="str">
            <v/>
          </cell>
          <cell r="AQ286" t="str">
            <v/>
          </cell>
          <cell r="AR286" t="str">
            <v/>
          </cell>
          <cell r="AS286" t="str">
            <v/>
          </cell>
          <cell r="AT286" t="str">
            <v/>
          </cell>
          <cell r="AU286" t="str">
            <v/>
          </cell>
          <cell r="AV286" t="str">
            <v/>
          </cell>
          <cell r="AW286" t="str">
            <v/>
          </cell>
          <cell r="AX286" t="str">
            <v/>
          </cell>
          <cell r="BD286" t="str">
            <v/>
          </cell>
          <cell r="BE286" t="str">
            <v/>
          </cell>
          <cell r="BF286" t="str">
            <v/>
          </cell>
          <cell r="BK286" t="str">
            <v/>
          </cell>
          <cell r="BL286" t="str">
            <v/>
          </cell>
          <cell r="BM286" t="str">
            <v/>
          </cell>
        </row>
        <row r="287">
          <cell r="F287" t="str">
            <v/>
          </cell>
          <cell r="H287" t="str">
            <v/>
          </cell>
          <cell r="I287" t="str">
            <v/>
          </cell>
          <cell r="J287" t="str">
            <v/>
          </cell>
          <cell r="Q287" t="str">
            <v/>
          </cell>
          <cell r="R287" t="str">
            <v/>
          </cell>
          <cell r="U287" t="str">
            <v/>
          </cell>
          <cell r="V287" t="str">
            <v/>
          </cell>
          <cell r="W287" t="str">
            <v/>
          </cell>
          <cell r="AD287" t="str">
            <v/>
          </cell>
          <cell r="AE287" t="str">
            <v/>
          </cell>
          <cell r="AF287" t="str">
            <v/>
          </cell>
          <cell r="AG287" t="str">
            <v/>
          </cell>
          <cell r="AI287" t="str">
            <v/>
          </cell>
          <cell r="AJ287" t="str">
            <v/>
          </cell>
          <cell r="AK287" t="str">
            <v/>
          </cell>
          <cell r="AL287" t="str">
            <v/>
          </cell>
          <cell r="AM287" t="str">
            <v/>
          </cell>
          <cell r="AN287" t="str">
            <v/>
          </cell>
          <cell r="AP287" t="str">
            <v/>
          </cell>
          <cell r="AQ287" t="str">
            <v/>
          </cell>
          <cell r="AR287" t="str">
            <v/>
          </cell>
          <cell r="AS287" t="str">
            <v/>
          </cell>
          <cell r="AT287" t="str">
            <v/>
          </cell>
          <cell r="AU287" t="str">
            <v/>
          </cell>
          <cell r="AV287" t="str">
            <v/>
          </cell>
          <cell r="AW287" t="str">
            <v/>
          </cell>
          <cell r="AX287" t="str">
            <v/>
          </cell>
          <cell r="BD287" t="str">
            <v/>
          </cell>
          <cell r="BE287" t="str">
            <v/>
          </cell>
          <cell r="BF287" t="str">
            <v/>
          </cell>
          <cell r="BK287" t="str">
            <v/>
          </cell>
          <cell r="BL287" t="str">
            <v/>
          </cell>
          <cell r="BM287" t="str">
            <v/>
          </cell>
        </row>
        <row r="288">
          <cell r="F288" t="str">
            <v/>
          </cell>
          <cell r="H288" t="str">
            <v/>
          </cell>
          <cell r="I288" t="str">
            <v/>
          </cell>
          <cell r="J288" t="str">
            <v/>
          </cell>
          <cell r="Q288" t="str">
            <v/>
          </cell>
          <cell r="R288" t="str">
            <v/>
          </cell>
          <cell r="U288" t="str">
            <v/>
          </cell>
          <cell r="V288" t="str">
            <v/>
          </cell>
          <cell r="W288" t="str">
            <v/>
          </cell>
          <cell r="AD288" t="str">
            <v/>
          </cell>
          <cell r="AE288" t="str">
            <v/>
          </cell>
          <cell r="AF288" t="str">
            <v/>
          </cell>
          <cell r="AG288" t="str">
            <v/>
          </cell>
          <cell r="AI288" t="str">
            <v/>
          </cell>
          <cell r="AJ288" t="str">
            <v/>
          </cell>
          <cell r="AK288" t="str">
            <v/>
          </cell>
          <cell r="AL288" t="str">
            <v/>
          </cell>
          <cell r="AM288" t="str">
            <v/>
          </cell>
          <cell r="AN288" t="str">
            <v/>
          </cell>
          <cell r="AP288" t="str">
            <v/>
          </cell>
          <cell r="AQ288" t="str">
            <v/>
          </cell>
          <cell r="AR288" t="str">
            <v/>
          </cell>
          <cell r="AS288" t="str">
            <v/>
          </cell>
          <cell r="AT288" t="str">
            <v/>
          </cell>
          <cell r="AU288" t="str">
            <v/>
          </cell>
          <cell r="AV288" t="str">
            <v/>
          </cell>
          <cell r="AW288" t="str">
            <v/>
          </cell>
          <cell r="AX288" t="str">
            <v/>
          </cell>
          <cell r="BD288" t="str">
            <v/>
          </cell>
          <cell r="BE288" t="str">
            <v/>
          </cell>
          <cell r="BF288" t="str">
            <v/>
          </cell>
          <cell r="BK288" t="str">
            <v/>
          </cell>
          <cell r="BL288" t="str">
            <v/>
          </cell>
          <cell r="BM288" t="str">
            <v/>
          </cell>
        </row>
        <row r="289">
          <cell r="F289" t="str">
            <v/>
          </cell>
          <cell r="H289" t="str">
            <v/>
          </cell>
          <cell r="I289" t="str">
            <v/>
          </cell>
          <cell r="J289" t="str">
            <v/>
          </cell>
          <cell r="Q289" t="str">
            <v/>
          </cell>
          <cell r="R289" t="str">
            <v/>
          </cell>
          <cell r="U289" t="str">
            <v/>
          </cell>
          <cell r="V289" t="str">
            <v/>
          </cell>
          <cell r="W289" t="str">
            <v/>
          </cell>
          <cell r="AD289" t="str">
            <v/>
          </cell>
          <cell r="AE289" t="str">
            <v/>
          </cell>
          <cell r="AF289" t="str">
            <v/>
          </cell>
          <cell r="AG289" t="str">
            <v/>
          </cell>
          <cell r="AI289" t="str">
            <v/>
          </cell>
          <cell r="AJ289" t="str">
            <v/>
          </cell>
          <cell r="AK289" t="str">
            <v/>
          </cell>
          <cell r="AL289" t="str">
            <v/>
          </cell>
          <cell r="AM289" t="str">
            <v/>
          </cell>
          <cell r="AN289" t="str">
            <v/>
          </cell>
          <cell r="AP289" t="str">
            <v/>
          </cell>
          <cell r="AQ289" t="str">
            <v/>
          </cell>
          <cell r="AR289" t="str">
            <v/>
          </cell>
          <cell r="AS289" t="str">
            <v/>
          </cell>
          <cell r="AT289" t="str">
            <v/>
          </cell>
          <cell r="AU289" t="str">
            <v/>
          </cell>
          <cell r="AV289" t="str">
            <v/>
          </cell>
          <cell r="AW289" t="str">
            <v/>
          </cell>
          <cell r="AX289" t="str">
            <v/>
          </cell>
          <cell r="BD289" t="str">
            <v/>
          </cell>
          <cell r="BE289" t="str">
            <v/>
          </cell>
          <cell r="BF289" t="str">
            <v/>
          </cell>
          <cell r="BK289" t="str">
            <v/>
          </cell>
          <cell r="BL289" t="str">
            <v/>
          </cell>
          <cell r="BM289" t="str">
            <v/>
          </cell>
        </row>
        <row r="290">
          <cell r="F290" t="str">
            <v/>
          </cell>
          <cell r="H290" t="str">
            <v/>
          </cell>
          <cell r="I290" t="str">
            <v/>
          </cell>
          <cell r="J290" t="str">
            <v/>
          </cell>
          <cell r="Q290" t="str">
            <v/>
          </cell>
          <cell r="R290" t="str">
            <v/>
          </cell>
          <cell r="U290" t="str">
            <v/>
          </cell>
          <cell r="V290" t="str">
            <v/>
          </cell>
          <cell r="W290" t="str">
            <v/>
          </cell>
          <cell r="AD290" t="str">
            <v/>
          </cell>
          <cell r="AE290" t="str">
            <v/>
          </cell>
          <cell r="AF290" t="str">
            <v/>
          </cell>
          <cell r="AG290" t="str">
            <v/>
          </cell>
          <cell r="AI290" t="str">
            <v/>
          </cell>
          <cell r="AJ290" t="str">
            <v/>
          </cell>
          <cell r="AK290" t="str">
            <v/>
          </cell>
          <cell r="AL290" t="str">
            <v/>
          </cell>
          <cell r="AM290" t="str">
            <v/>
          </cell>
          <cell r="AN290" t="str">
            <v/>
          </cell>
          <cell r="AP290" t="str">
            <v/>
          </cell>
          <cell r="AQ290" t="str">
            <v/>
          </cell>
          <cell r="AR290" t="str">
            <v/>
          </cell>
          <cell r="AS290" t="str">
            <v/>
          </cell>
          <cell r="AT290" t="str">
            <v/>
          </cell>
          <cell r="AU290" t="str">
            <v/>
          </cell>
          <cell r="AV290" t="str">
            <v/>
          </cell>
          <cell r="AW290" t="str">
            <v/>
          </cell>
          <cell r="AX290" t="str">
            <v/>
          </cell>
          <cell r="BD290" t="str">
            <v/>
          </cell>
          <cell r="BE290" t="str">
            <v/>
          </cell>
          <cell r="BF290" t="str">
            <v/>
          </cell>
          <cell r="BK290" t="str">
            <v/>
          </cell>
          <cell r="BL290" t="str">
            <v/>
          </cell>
          <cell r="BM290" t="str">
            <v/>
          </cell>
        </row>
        <row r="291">
          <cell r="F291" t="str">
            <v/>
          </cell>
          <cell r="H291" t="str">
            <v/>
          </cell>
          <cell r="I291" t="str">
            <v/>
          </cell>
          <cell r="J291" t="str">
            <v/>
          </cell>
          <cell r="Q291" t="str">
            <v/>
          </cell>
          <cell r="R291" t="str">
            <v/>
          </cell>
          <cell r="U291" t="str">
            <v/>
          </cell>
          <cell r="V291" t="str">
            <v/>
          </cell>
          <cell r="W291" t="str">
            <v/>
          </cell>
          <cell r="AD291" t="str">
            <v/>
          </cell>
          <cell r="AE291" t="str">
            <v/>
          </cell>
          <cell r="AF291" t="str">
            <v/>
          </cell>
          <cell r="AG291" t="str">
            <v/>
          </cell>
          <cell r="AI291" t="str">
            <v/>
          </cell>
          <cell r="AJ291" t="str">
            <v/>
          </cell>
          <cell r="AK291" t="str">
            <v/>
          </cell>
          <cell r="AL291" t="str">
            <v/>
          </cell>
          <cell r="AM291" t="str">
            <v/>
          </cell>
          <cell r="AN291" t="str">
            <v/>
          </cell>
          <cell r="AP291" t="str">
            <v/>
          </cell>
          <cell r="AQ291" t="str">
            <v/>
          </cell>
          <cell r="AR291" t="str">
            <v/>
          </cell>
          <cell r="AS291" t="str">
            <v/>
          </cell>
          <cell r="AT291" t="str">
            <v/>
          </cell>
          <cell r="AU291" t="str">
            <v/>
          </cell>
          <cell r="AV291" t="str">
            <v/>
          </cell>
          <cell r="AW291" t="str">
            <v/>
          </cell>
          <cell r="AX291" t="str">
            <v/>
          </cell>
          <cell r="BD291" t="str">
            <v/>
          </cell>
          <cell r="BE291" t="str">
            <v/>
          </cell>
          <cell r="BF291" t="str">
            <v/>
          </cell>
          <cell r="BK291" t="str">
            <v/>
          </cell>
          <cell r="BL291" t="str">
            <v/>
          </cell>
          <cell r="BM291" t="str">
            <v/>
          </cell>
        </row>
        <row r="292">
          <cell r="F292" t="str">
            <v/>
          </cell>
          <cell r="H292" t="str">
            <v/>
          </cell>
          <cell r="I292" t="str">
            <v/>
          </cell>
          <cell r="J292" t="str">
            <v/>
          </cell>
          <cell r="Q292" t="str">
            <v/>
          </cell>
          <cell r="R292" t="str">
            <v/>
          </cell>
          <cell r="U292" t="str">
            <v/>
          </cell>
          <cell r="V292" t="str">
            <v/>
          </cell>
          <cell r="W292" t="str">
            <v/>
          </cell>
          <cell r="AD292" t="str">
            <v/>
          </cell>
          <cell r="AE292" t="str">
            <v/>
          </cell>
          <cell r="AF292" t="str">
            <v/>
          </cell>
          <cell r="AG292" t="str">
            <v/>
          </cell>
          <cell r="AI292" t="str">
            <v/>
          </cell>
          <cell r="AJ292" t="str">
            <v/>
          </cell>
          <cell r="AK292" t="str">
            <v/>
          </cell>
          <cell r="AL292" t="str">
            <v/>
          </cell>
          <cell r="AM292" t="str">
            <v/>
          </cell>
          <cell r="AN292" t="str">
            <v/>
          </cell>
          <cell r="AP292" t="str">
            <v/>
          </cell>
          <cell r="AQ292" t="str">
            <v/>
          </cell>
          <cell r="AR292" t="str">
            <v/>
          </cell>
          <cell r="AS292" t="str">
            <v/>
          </cell>
          <cell r="AT292" t="str">
            <v/>
          </cell>
          <cell r="AU292" t="str">
            <v/>
          </cell>
          <cell r="AV292" t="str">
            <v/>
          </cell>
          <cell r="AW292" t="str">
            <v/>
          </cell>
          <cell r="AX292" t="str">
            <v/>
          </cell>
          <cell r="BD292" t="str">
            <v/>
          </cell>
          <cell r="BE292" t="str">
            <v/>
          </cell>
          <cell r="BF292" t="str">
            <v/>
          </cell>
          <cell r="BK292" t="str">
            <v/>
          </cell>
          <cell r="BL292" t="str">
            <v/>
          </cell>
          <cell r="BM292" t="str">
            <v/>
          </cell>
        </row>
        <row r="293">
          <cell r="F293" t="str">
            <v/>
          </cell>
          <cell r="H293" t="str">
            <v/>
          </cell>
          <cell r="I293" t="str">
            <v/>
          </cell>
          <cell r="J293" t="str">
            <v/>
          </cell>
          <cell r="Q293" t="str">
            <v/>
          </cell>
          <cell r="R293" t="str">
            <v/>
          </cell>
          <cell r="U293" t="str">
            <v/>
          </cell>
          <cell r="V293" t="str">
            <v/>
          </cell>
          <cell r="W293" t="str">
            <v/>
          </cell>
          <cell r="AD293" t="str">
            <v/>
          </cell>
          <cell r="AE293" t="str">
            <v/>
          </cell>
          <cell r="AF293" t="str">
            <v/>
          </cell>
          <cell r="AG293" t="str">
            <v/>
          </cell>
          <cell r="AI293" t="str">
            <v/>
          </cell>
          <cell r="AJ293" t="str">
            <v/>
          </cell>
          <cell r="AK293" t="str">
            <v/>
          </cell>
          <cell r="AL293" t="str">
            <v/>
          </cell>
          <cell r="AM293" t="str">
            <v/>
          </cell>
          <cell r="AN293" t="str">
            <v/>
          </cell>
          <cell r="AP293" t="str">
            <v/>
          </cell>
          <cell r="AQ293" t="str">
            <v/>
          </cell>
          <cell r="AR293" t="str">
            <v/>
          </cell>
          <cell r="AS293" t="str">
            <v/>
          </cell>
          <cell r="AT293" t="str">
            <v/>
          </cell>
          <cell r="AU293" t="str">
            <v/>
          </cell>
          <cell r="AV293" t="str">
            <v/>
          </cell>
          <cell r="AW293" t="str">
            <v/>
          </cell>
          <cell r="AX293" t="str">
            <v/>
          </cell>
          <cell r="BD293" t="str">
            <v/>
          </cell>
          <cell r="BE293" t="str">
            <v/>
          </cell>
          <cell r="BF293" t="str">
            <v/>
          </cell>
          <cell r="BK293" t="str">
            <v/>
          </cell>
          <cell r="BL293" t="str">
            <v/>
          </cell>
          <cell r="BM293" t="str">
            <v/>
          </cell>
        </row>
        <row r="294">
          <cell r="F294" t="str">
            <v/>
          </cell>
          <cell r="H294" t="str">
            <v/>
          </cell>
          <cell r="I294" t="str">
            <v/>
          </cell>
          <cell r="J294" t="str">
            <v/>
          </cell>
          <cell r="Q294" t="str">
            <v/>
          </cell>
          <cell r="R294" t="str">
            <v/>
          </cell>
          <cell r="U294" t="str">
            <v/>
          </cell>
          <cell r="V294" t="str">
            <v/>
          </cell>
          <cell r="W294" t="str">
            <v/>
          </cell>
          <cell r="AD294" t="str">
            <v/>
          </cell>
          <cell r="AE294" t="str">
            <v/>
          </cell>
          <cell r="AF294" t="str">
            <v/>
          </cell>
          <cell r="AG294" t="str">
            <v/>
          </cell>
          <cell r="AI294" t="str">
            <v/>
          </cell>
          <cell r="AJ294" t="str">
            <v/>
          </cell>
          <cell r="AK294" t="str">
            <v/>
          </cell>
          <cell r="AL294" t="str">
            <v/>
          </cell>
          <cell r="AM294" t="str">
            <v/>
          </cell>
          <cell r="AN294" t="str">
            <v/>
          </cell>
          <cell r="AP294" t="str">
            <v/>
          </cell>
          <cell r="AQ294" t="str">
            <v/>
          </cell>
          <cell r="AR294" t="str">
            <v/>
          </cell>
          <cell r="AS294" t="str">
            <v/>
          </cell>
          <cell r="AT294" t="str">
            <v/>
          </cell>
          <cell r="AU294" t="str">
            <v/>
          </cell>
          <cell r="AV294" t="str">
            <v/>
          </cell>
          <cell r="AW294" t="str">
            <v/>
          </cell>
          <cell r="AX294" t="str">
            <v/>
          </cell>
          <cell r="BD294" t="str">
            <v/>
          </cell>
          <cell r="BE294" t="str">
            <v/>
          </cell>
          <cell r="BF294" t="str">
            <v/>
          </cell>
          <cell r="BK294" t="str">
            <v/>
          </cell>
          <cell r="BL294" t="str">
            <v/>
          </cell>
          <cell r="BM294" t="str">
            <v/>
          </cell>
        </row>
        <row r="295">
          <cell r="F295" t="str">
            <v/>
          </cell>
          <cell r="H295" t="str">
            <v/>
          </cell>
          <cell r="I295" t="str">
            <v/>
          </cell>
          <cell r="J295" t="str">
            <v/>
          </cell>
          <cell r="Q295" t="str">
            <v/>
          </cell>
          <cell r="R295" t="str">
            <v/>
          </cell>
          <cell r="U295" t="str">
            <v/>
          </cell>
          <cell r="V295" t="str">
            <v/>
          </cell>
          <cell r="W295" t="str">
            <v/>
          </cell>
          <cell r="AD295" t="str">
            <v/>
          </cell>
          <cell r="AE295" t="str">
            <v/>
          </cell>
          <cell r="AF295" t="str">
            <v/>
          </cell>
          <cell r="AG295" t="str">
            <v/>
          </cell>
          <cell r="AI295" t="str">
            <v/>
          </cell>
          <cell r="AJ295" t="str">
            <v/>
          </cell>
          <cell r="AK295" t="str">
            <v/>
          </cell>
          <cell r="AL295" t="str">
            <v/>
          </cell>
          <cell r="AM295" t="str">
            <v/>
          </cell>
          <cell r="AN295" t="str">
            <v/>
          </cell>
          <cell r="AP295" t="str">
            <v/>
          </cell>
          <cell r="AQ295" t="str">
            <v/>
          </cell>
          <cell r="AR295" t="str">
            <v/>
          </cell>
          <cell r="AS295" t="str">
            <v/>
          </cell>
          <cell r="AT295" t="str">
            <v/>
          </cell>
          <cell r="AU295" t="str">
            <v/>
          </cell>
          <cell r="AV295" t="str">
            <v/>
          </cell>
          <cell r="AW295" t="str">
            <v/>
          </cell>
          <cell r="AX295" t="str">
            <v/>
          </cell>
          <cell r="BD295" t="str">
            <v/>
          </cell>
          <cell r="BE295" t="str">
            <v/>
          </cell>
          <cell r="BF295" t="str">
            <v/>
          </cell>
          <cell r="BK295" t="str">
            <v/>
          </cell>
          <cell r="BL295" t="str">
            <v/>
          </cell>
          <cell r="BM295" t="str">
            <v/>
          </cell>
        </row>
        <row r="296">
          <cell r="F296" t="str">
            <v/>
          </cell>
          <cell r="H296" t="str">
            <v/>
          </cell>
          <cell r="I296" t="str">
            <v/>
          </cell>
          <cell r="J296" t="str">
            <v/>
          </cell>
          <cell r="Q296" t="str">
            <v/>
          </cell>
          <cell r="R296" t="str">
            <v/>
          </cell>
          <cell r="U296" t="str">
            <v/>
          </cell>
          <cell r="V296" t="str">
            <v/>
          </cell>
          <cell r="W296" t="str">
            <v/>
          </cell>
          <cell r="AD296" t="str">
            <v/>
          </cell>
          <cell r="AE296" t="str">
            <v/>
          </cell>
          <cell r="AF296" t="str">
            <v/>
          </cell>
          <cell r="AG296" t="str">
            <v/>
          </cell>
          <cell r="AI296" t="str">
            <v/>
          </cell>
          <cell r="AJ296" t="str">
            <v/>
          </cell>
          <cell r="AK296" t="str">
            <v/>
          </cell>
          <cell r="AL296" t="str">
            <v/>
          </cell>
          <cell r="AM296" t="str">
            <v/>
          </cell>
          <cell r="AN296" t="str">
            <v/>
          </cell>
          <cell r="AP296" t="str">
            <v/>
          </cell>
          <cell r="AQ296" t="str">
            <v/>
          </cell>
          <cell r="AR296" t="str">
            <v/>
          </cell>
          <cell r="AS296" t="str">
            <v/>
          </cell>
          <cell r="AT296" t="str">
            <v/>
          </cell>
          <cell r="AU296" t="str">
            <v/>
          </cell>
          <cell r="AV296" t="str">
            <v/>
          </cell>
          <cell r="AW296" t="str">
            <v/>
          </cell>
          <cell r="AX296" t="str">
            <v/>
          </cell>
          <cell r="BD296" t="str">
            <v/>
          </cell>
          <cell r="BE296" t="str">
            <v/>
          </cell>
          <cell r="BF296" t="str">
            <v/>
          </cell>
          <cell r="BK296" t="str">
            <v/>
          </cell>
          <cell r="BL296" t="str">
            <v/>
          </cell>
          <cell r="BM296" t="str">
            <v/>
          </cell>
        </row>
        <row r="297">
          <cell r="F297" t="str">
            <v/>
          </cell>
          <cell r="H297" t="str">
            <v/>
          </cell>
          <cell r="I297" t="str">
            <v/>
          </cell>
          <cell r="J297" t="str">
            <v/>
          </cell>
          <cell r="Q297" t="str">
            <v/>
          </cell>
          <cell r="R297" t="str">
            <v/>
          </cell>
          <cell r="U297" t="str">
            <v/>
          </cell>
          <cell r="V297" t="str">
            <v/>
          </cell>
          <cell r="W297" t="str">
            <v/>
          </cell>
          <cell r="AD297" t="str">
            <v/>
          </cell>
          <cell r="AE297" t="str">
            <v/>
          </cell>
          <cell r="AF297" t="str">
            <v/>
          </cell>
          <cell r="AG297" t="str">
            <v/>
          </cell>
          <cell r="AI297" t="str">
            <v/>
          </cell>
          <cell r="AJ297" t="str">
            <v/>
          </cell>
          <cell r="AK297" t="str">
            <v/>
          </cell>
          <cell r="AL297" t="str">
            <v/>
          </cell>
          <cell r="AM297" t="str">
            <v/>
          </cell>
          <cell r="AN297" t="str">
            <v/>
          </cell>
          <cell r="AP297" t="str">
            <v/>
          </cell>
          <cell r="AQ297" t="str">
            <v/>
          </cell>
          <cell r="AR297" t="str">
            <v/>
          </cell>
          <cell r="AS297" t="str">
            <v/>
          </cell>
          <cell r="AT297" t="str">
            <v/>
          </cell>
          <cell r="AU297" t="str">
            <v/>
          </cell>
          <cell r="AV297" t="str">
            <v/>
          </cell>
          <cell r="AW297" t="str">
            <v/>
          </cell>
          <cell r="AX297" t="str">
            <v/>
          </cell>
          <cell r="BD297" t="str">
            <v/>
          </cell>
          <cell r="BE297" t="str">
            <v/>
          </cell>
          <cell r="BF297" t="str">
            <v/>
          </cell>
          <cell r="BK297" t="str">
            <v/>
          </cell>
          <cell r="BL297" t="str">
            <v/>
          </cell>
          <cell r="BM297" t="str">
            <v/>
          </cell>
        </row>
        <row r="298">
          <cell r="F298" t="str">
            <v/>
          </cell>
          <cell r="H298" t="str">
            <v/>
          </cell>
          <cell r="I298" t="str">
            <v/>
          </cell>
          <cell r="J298" t="str">
            <v/>
          </cell>
          <cell r="Q298" t="str">
            <v/>
          </cell>
          <cell r="R298" t="str">
            <v/>
          </cell>
          <cell r="U298" t="str">
            <v/>
          </cell>
          <cell r="V298" t="str">
            <v/>
          </cell>
          <cell r="W298" t="str">
            <v/>
          </cell>
          <cell r="AD298" t="str">
            <v/>
          </cell>
          <cell r="AE298" t="str">
            <v/>
          </cell>
          <cell r="AF298" t="str">
            <v/>
          </cell>
          <cell r="AG298" t="str">
            <v/>
          </cell>
          <cell r="AI298" t="str">
            <v/>
          </cell>
          <cell r="AJ298" t="str">
            <v/>
          </cell>
          <cell r="AK298" t="str">
            <v/>
          </cell>
          <cell r="AL298" t="str">
            <v/>
          </cell>
          <cell r="AM298" t="str">
            <v/>
          </cell>
          <cell r="AN298" t="str">
            <v/>
          </cell>
          <cell r="AP298" t="str">
            <v/>
          </cell>
          <cell r="AQ298" t="str">
            <v/>
          </cell>
          <cell r="AR298" t="str">
            <v/>
          </cell>
          <cell r="AS298" t="str">
            <v/>
          </cell>
          <cell r="AT298" t="str">
            <v/>
          </cell>
          <cell r="AU298" t="str">
            <v/>
          </cell>
          <cell r="AV298" t="str">
            <v/>
          </cell>
          <cell r="AW298" t="str">
            <v/>
          </cell>
          <cell r="AX298" t="str">
            <v/>
          </cell>
          <cell r="BD298" t="str">
            <v/>
          </cell>
          <cell r="BE298" t="str">
            <v/>
          </cell>
          <cell r="BF298" t="str">
            <v/>
          </cell>
          <cell r="BK298" t="str">
            <v/>
          </cell>
          <cell r="BL298" t="str">
            <v/>
          </cell>
          <cell r="BM298" t="str">
            <v/>
          </cell>
        </row>
        <row r="299">
          <cell r="F299" t="str">
            <v/>
          </cell>
          <cell r="H299" t="str">
            <v/>
          </cell>
          <cell r="I299" t="str">
            <v/>
          </cell>
          <cell r="J299" t="str">
            <v/>
          </cell>
          <cell r="Q299" t="str">
            <v/>
          </cell>
          <cell r="R299" t="str">
            <v/>
          </cell>
          <cell r="U299" t="str">
            <v/>
          </cell>
          <cell r="V299" t="str">
            <v/>
          </cell>
          <cell r="W299" t="str">
            <v/>
          </cell>
          <cell r="AD299" t="str">
            <v/>
          </cell>
          <cell r="AE299" t="str">
            <v/>
          </cell>
          <cell r="AF299" t="str">
            <v/>
          </cell>
          <cell r="AG299" t="str">
            <v/>
          </cell>
          <cell r="AI299" t="str">
            <v/>
          </cell>
          <cell r="AJ299" t="str">
            <v/>
          </cell>
          <cell r="AK299" t="str">
            <v/>
          </cell>
          <cell r="AL299" t="str">
            <v/>
          </cell>
          <cell r="AM299" t="str">
            <v/>
          </cell>
          <cell r="AN299" t="str">
            <v/>
          </cell>
          <cell r="AP299" t="str">
            <v/>
          </cell>
          <cell r="AQ299" t="str">
            <v/>
          </cell>
          <cell r="AR299" t="str">
            <v/>
          </cell>
          <cell r="AS299" t="str">
            <v/>
          </cell>
          <cell r="AT299" t="str">
            <v/>
          </cell>
          <cell r="AU299" t="str">
            <v/>
          </cell>
          <cell r="AV299" t="str">
            <v/>
          </cell>
          <cell r="AW299" t="str">
            <v/>
          </cell>
          <cell r="AX299" t="str">
            <v/>
          </cell>
          <cell r="BD299" t="str">
            <v/>
          </cell>
          <cell r="BE299" t="str">
            <v/>
          </cell>
          <cell r="BF299" t="str">
            <v/>
          </cell>
          <cell r="BK299" t="str">
            <v/>
          </cell>
          <cell r="BL299" t="str">
            <v/>
          </cell>
          <cell r="BM299" t="str">
            <v/>
          </cell>
        </row>
        <row r="300">
          <cell r="F300" t="str">
            <v/>
          </cell>
          <cell r="H300" t="str">
            <v/>
          </cell>
          <cell r="I300" t="str">
            <v/>
          </cell>
          <cell r="J300" t="str">
            <v/>
          </cell>
          <cell r="Q300" t="str">
            <v/>
          </cell>
          <cell r="R300" t="str">
            <v/>
          </cell>
          <cell r="U300" t="str">
            <v/>
          </cell>
          <cell r="V300" t="str">
            <v/>
          </cell>
          <cell r="W300" t="str">
            <v/>
          </cell>
          <cell r="AD300" t="str">
            <v/>
          </cell>
          <cell r="AE300" t="str">
            <v/>
          </cell>
          <cell r="AF300" t="str">
            <v/>
          </cell>
          <cell r="AG300" t="str">
            <v/>
          </cell>
          <cell r="AI300" t="str">
            <v/>
          </cell>
          <cell r="AJ300" t="str">
            <v/>
          </cell>
          <cell r="AK300" t="str">
            <v/>
          </cell>
          <cell r="AL300" t="str">
            <v/>
          </cell>
          <cell r="AM300" t="str">
            <v/>
          </cell>
          <cell r="AN300" t="str">
            <v/>
          </cell>
          <cell r="AP300" t="str">
            <v/>
          </cell>
          <cell r="AQ300" t="str">
            <v/>
          </cell>
          <cell r="AR300" t="str">
            <v/>
          </cell>
          <cell r="AS300" t="str">
            <v/>
          </cell>
          <cell r="AT300" t="str">
            <v/>
          </cell>
          <cell r="AU300" t="str">
            <v/>
          </cell>
          <cell r="AV300" t="str">
            <v/>
          </cell>
          <cell r="AW300" t="str">
            <v/>
          </cell>
          <cell r="AX300" t="str">
            <v/>
          </cell>
          <cell r="BD300" t="str">
            <v/>
          </cell>
          <cell r="BE300" t="str">
            <v/>
          </cell>
          <cell r="BF300" t="str">
            <v/>
          </cell>
          <cell r="BK300" t="str">
            <v/>
          </cell>
          <cell r="BL300" t="str">
            <v/>
          </cell>
          <cell r="BM300" t="str">
            <v/>
          </cell>
        </row>
        <row r="301">
          <cell r="F301" t="str">
            <v/>
          </cell>
          <cell r="H301" t="str">
            <v/>
          </cell>
          <cell r="I301" t="str">
            <v/>
          </cell>
          <cell r="J301" t="str">
            <v/>
          </cell>
          <cell r="Q301" t="str">
            <v/>
          </cell>
          <cell r="R301" t="str">
            <v/>
          </cell>
          <cell r="U301" t="str">
            <v/>
          </cell>
          <cell r="V301" t="str">
            <v/>
          </cell>
          <cell r="W301" t="str">
            <v/>
          </cell>
          <cell r="AD301" t="str">
            <v/>
          </cell>
          <cell r="AE301" t="str">
            <v/>
          </cell>
          <cell r="AF301" t="str">
            <v/>
          </cell>
          <cell r="AG301" t="str">
            <v/>
          </cell>
          <cell r="AI301" t="str">
            <v/>
          </cell>
          <cell r="AJ301" t="str">
            <v/>
          </cell>
          <cell r="AK301" t="str">
            <v/>
          </cell>
          <cell r="AL301" t="str">
            <v/>
          </cell>
          <cell r="AM301" t="str">
            <v/>
          </cell>
          <cell r="AN301" t="str">
            <v/>
          </cell>
          <cell r="AP301" t="str">
            <v/>
          </cell>
          <cell r="AQ301" t="str">
            <v/>
          </cell>
          <cell r="AR301" t="str">
            <v/>
          </cell>
          <cell r="AS301" t="str">
            <v/>
          </cell>
          <cell r="AT301" t="str">
            <v/>
          </cell>
          <cell r="AU301" t="str">
            <v/>
          </cell>
          <cell r="AV301" t="str">
            <v/>
          </cell>
          <cell r="AW301" t="str">
            <v/>
          </cell>
          <cell r="AX301" t="str">
            <v/>
          </cell>
          <cell r="BD301" t="str">
            <v/>
          </cell>
          <cell r="BE301" t="str">
            <v/>
          </cell>
          <cell r="BF301" t="str">
            <v/>
          </cell>
          <cell r="BK301" t="str">
            <v/>
          </cell>
          <cell r="BL301" t="str">
            <v/>
          </cell>
          <cell r="BM301" t="str">
            <v/>
          </cell>
        </row>
        <row r="302">
          <cell r="F302" t="str">
            <v/>
          </cell>
          <cell r="H302" t="str">
            <v/>
          </cell>
          <cell r="I302" t="str">
            <v/>
          </cell>
          <cell r="J302" t="str">
            <v/>
          </cell>
          <cell r="Q302" t="str">
            <v/>
          </cell>
          <cell r="R302" t="str">
            <v/>
          </cell>
          <cell r="U302" t="str">
            <v/>
          </cell>
          <cell r="V302" t="str">
            <v/>
          </cell>
          <cell r="W302" t="str">
            <v/>
          </cell>
          <cell r="AD302" t="str">
            <v/>
          </cell>
          <cell r="AE302" t="str">
            <v/>
          </cell>
          <cell r="AF302" t="str">
            <v/>
          </cell>
          <cell r="AG302" t="str">
            <v/>
          </cell>
          <cell r="AI302" t="str">
            <v/>
          </cell>
          <cell r="AJ302" t="str">
            <v/>
          </cell>
          <cell r="AK302" t="str">
            <v/>
          </cell>
          <cell r="AL302" t="str">
            <v/>
          </cell>
          <cell r="AM302" t="str">
            <v/>
          </cell>
          <cell r="AN302" t="str">
            <v/>
          </cell>
          <cell r="AP302" t="str">
            <v/>
          </cell>
          <cell r="AQ302" t="str">
            <v/>
          </cell>
          <cell r="AR302" t="str">
            <v/>
          </cell>
          <cell r="AS302" t="str">
            <v/>
          </cell>
          <cell r="AT302" t="str">
            <v/>
          </cell>
          <cell r="AU302" t="str">
            <v/>
          </cell>
          <cell r="AV302" t="str">
            <v/>
          </cell>
          <cell r="AW302" t="str">
            <v/>
          </cell>
          <cell r="AX302" t="str">
            <v/>
          </cell>
          <cell r="BD302" t="str">
            <v/>
          </cell>
          <cell r="BE302" t="str">
            <v/>
          </cell>
          <cell r="BF302" t="str">
            <v/>
          </cell>
          <cell r="BK302" t="str">
            <v/>
          </cell>
          <cell r="BL302" t="str">
            <v/>
          </cell>
          <cell r="BM302" t="str">
            <v/>
          </cell>
        </row>
        <row r="303">
          <cell r="F303" t="str">
            <v/>
          </cell>
          <cell r="H303" t="str">
            <v/>
          </cell>
          <cell r="I303" t="str">
            <v/>
          </cell>
          <cell r="J303" t="str">
            <v/>
          </cell>
          <cell r="Q303" t="str">
            <v/>
          </cell>
          <cell r="R303" t="str">
            <v/>
          </cell>
          <cell r="U303" t="str">
            <v/>
          </cell>
          <cell r="V303" t="str">
            <v/>
          </cell>
          <cell r="W303" t="str">
            <v/>
          </cell>
          <cell r="AD303" t="str">
            <v/>
          </cell>
          <cell r="AE303" t="str">
            <v/>
          </cell>
          <cell r="AF303" t="str">
            <v/>
          </cell>
          <cell r="AG303" t="str">
            <v/>
          </cell>
          <cell r="AI303" t="str">
            <v/>
          </cell>
          <cell r="AJ303" t="str">
            <v/>
          </cell>
          <cell r="AK303" t="str">
            <v/>
          </cell>
          <cell r="AL303" t="str">
            <v/>
          </cell>
          <cell r="AM303" t="str">
            <v/>
          </cell>
          <cell r="AN303" t="str">
            <v/>
          </cell>
          <cell r="AP303" t="str">
            <v/>
          </cell>
          <cell r="AQ303" t="str">
            <v/>
          </cell>
          <cell r="AR303" t="str">
            <v/>
          </cell>
          <cell r="AS303" t="str">
            <v/>
          </cell>
          <cell r="AT303" t="str">
            <v/>
          </cell>
          <cell r="AU303" t="str">
            <v/>
          </cell>
          <cell r="AV303" t="str">
            <v/>
          </cell>
          <cell r="AW303" t="str">
            <v/>
          </cell>
          <cell r="AX303" t="str">
            <v/>
          </cell>
          <cell r="BD303" t="str">
            <v/>
          </cell>
          <cell r="BE303" t="str">
            <v/>
          </cell>
          <cell r="BF303" t="str">
            <v/>
          </cell>
          <cell r="BK303" t="str">
            <v/>
          </cell>
          <cell r="BL303" t="str">
            <v/>
          </cell>
          <cell r="BM303" t="str">
            <v/>
          </cell>
        </row>
        <row r="304">
          <cell r="F304" t="str">
            <v/>
          </cell>
          <cell r="H304" t="str">
            <v/>
          </cell>
          <cell r="I304" t="str">
            <v/>
          </cell>
          <cell r="J304" t="str">
            <v/>
          </cell>
          <cell r="Q304" t="str">
            <v/>
          </cell>
          <cell r="R304" t="str">
            <v/>
          </cell>
          <cell r="U304" t="str">
            <v/>
          </cell>
          <cell r="V304" t="str">
            <v/>
          </cell>
          <cell r="W304" t="str">
            <v/>
          </cell>
          <cell r="AD304" t="str">
            <v/>
          </cell>
          <cell r="AE304" t="str">
            <v/>
          </cell>
          <cell r="AF304" t="str">
            <v/>
          </cell>
          <cell r="AG304" t="str">
            <v/>
          </cell>
          <cell r="AI304" t="str">
            <v/>
          </cell>
          <cell r="AJ304" t="str">
            <v/>
          </cell>
          <cell r="AK304" t="str">
            <v/>
          </cell>
          <cell r="AL304" t="str">
            <v/>
          </cell>
          <cell r="AM304" t="str">
            <v/>
          </cell>
          <cell r="AN304" t="str">
            <v/>
          </cell>
          <cell r="AP304" t="str">
            <v/>
          </cell>
          <cell r="AQ304" t="str">
            <v/>
          </cell>
          <cell r="AR304" t="str">
            <v/>
          </cell>
          <cell r="AS304" t="str">
            <v/>
          </cell>
          <cell r="AT304" t="str">
            <v/>
          </cell>
          <cell r="AU304" t="str">
            <v/>
          </cell>
          <cell r="AV304" t="str">
            <v/>
          </cell>
          <cell r="AW304" t="str">
            <v/>
          </cell>
          <cell r="AX304" t="str">
            <v/>
          </cell>
          <cell r="BD304" t="str">
            <v/>
          </cell>
          <cell r="BE304" t="str">
            <v/>
          </cell>
          <cell r="BF304" t="str">
            <v/>
          </cell>
          <cell r="BK304" t="str">
            <v/>
          </cell>
          <cell r="BL304" t="str">
            <v/>
          </cell>
          <cell r="BM304" t="str">
            <v/>
          </cell>
        </row>
        <row r="305">
          <cell r="F305" t="str">
            <v/>
          </cell>
          <cell r="H305" t="str">
            <v/>
          </cell>
          <cell r="I305" t="str">
            <v/>
          </cell>
          <cell r="J305" t="str">
            <v/>
          </cell>
          <cell r="Q305" t="str">
            <v/>
          </cell>
          <cell r="R305" t="str">
            <v/>
          </cell>
          <cell r="U305" t="str">
            <v/>
          </cell>
          <cell r="V305" t="str">
            <v/>
          </cell>
          <cell r="W305" t="str">
            <v/>
          </cell>
          <cell r="AD305" t="str">
            <v/>
          </cell>
          <cell r="AE305" t="str">
            <v/>
          </cell>
          <cell r="AF305" t="str">
            <v/>
          </cell>
          <cell r="AG305" t="str">
            <v/>
          </cell>
          <cell r="AI305" t="str">
            <v/>
          </cell>
          <cell r="AJ305" t="str">
            <v/>
          </cell>
          <cell r="AK305" t="str">
            <v/>
          </cell>
          <cell r="AL305" t="str">
            <v/>
          </cell>
          <cell r="AM305" t="str">
            <v/>
          </cell>
          <cell r="AN305" t="str">
            <v/>
          </cell>
          <cell r="AP305" t="str">
            <v/>
          </cell>
          <cell r="AQ305" t="str">
            <v/>
          </cell>
          <cell r="AR305" t="str">
            <v/>
          </cell>
          <cell r="AS305" t="str">
            <v/>
          </cell>
          <cell r="AT305" t="str">
            <v/>
          </cell>
          <cell r="AU305" t="str">
            <v/>
          </cell>
          <cell r="AV305" t="str">
            <v/>
          </cell>
          <cell r="AW305" t="str">
            <v/>
          </cell>
          <cell r="AX305" t="str">
            <v/>
          </cell>
          <cell r="BD305" t="str">
            <v/>
          </cell>
          <cell r="BE305" t="str">
            <v/>
          </cell>
          <cell r="BF305" t="str">
            <v/>
          </cell>
          <cell r="BK305" t="str">
            <v/>
          </cell>
          <cell r="BL305" t="str">
            <v/>
          </cell>
          <cell r="BM305" t="str">
            <v/>
          </cell>
        </row>
        <row r="306">
          <cell r="F306" t="str">
            <v/>
          </cell>
          <cell r="H306" t="str">
            <v/>
          </cell>
          <cell r="I306" t="str">
            <v/>
          </cell>
          <cell r="J306" t="str">
            <v/>
          </cell>
          <cell r="Q306" t="str">
            <v/>
          </cell>
          <cell r="R306" t="str">
            <v/>
          </cell>
          <cell r="U306" t="str">
            <v/>
          </cell>
          <cell r="V306" t="str">
            <v/>
          </cell>
          <cell r="W306" t="str">
            <v/>
          </cell>
          <cell r="AD306" t="str">
            <v/>
          </cell>
          <cell r="AE306" t="str">
            <v/>
          </cell>
          <cell r="AF306" t="str">
            <v/>
          </cell>
          <cell r="AG306" t="str">
            <v/>
          </cell>
          <cell r="AI306" t="str">
            <v/>
          </cell>
          <cell r="AJ306" t="str">
            <v/>
          </cell>
          <cell r="AK306" t="str">
            <v/>
          </cell>
          <cell r="AL306" t="str">
            <v/>
          </cell>
          <cell r="AM306" t="str">
            <v/>
          </cell>
          <cell r="AN306" t="str">
            <v/>
          </cell>
          <cell r="AP306" t="str">
            <v/>
          </cell>
          <cell r="AQ306" t="str">
            <v/>
          </cell>
          <cell r="AR306" t="str">
            <v/>
          </cell>
          <cell r="AS306" t="str">
            <v/>
          </cell>
          <cell r="AT306" t="str">
            <v/>
          </cell>
          <cell r="AU306" t="str">
            <v/>
          </cell>
          <cell r="AV306" t="str">
            <v/>
          </cell>
          <cell r="AW306" t="str">
            <v/>
          </cell>
          <cell r="AX306" t="str">
            <v/>
          </cell>
          <cell r="BD306" t="str">
            <v/>
          </cell>
          <cell r="BE306" t="str">
            <v/>
          </cell>
          <cell r="BF306" t="str">
            <v/>
          </cell>
          <cell r="BK306" t="str">
            <v/>
          </cell>
          <cell r="BL306" t="str">
            <v/>
          </cell>
          <cell r="BM306" t="str">
            <v/>
          </cell>
        </row>
        <row r="307">
          <cell r="F307" t="str">
            <v/>
          </cell>
          <cell r="H307" t="str">
            <v/>
          </cell>
          <cell r="I307" t="str">
            <v/>
          </cell>
          <cell r="J307" t="str">
            <v/>
          </cell>
          <cell r="Q307" t="str">
            <v/>
          </cell>
          <cell r="R307" t="str">
            <v/>
          </cell>
          <cell r="U307" t="str">
            <v/>
          </cell>
          <cell r="V307" t="str">
            <v/>
          </cell>
          <cell r="W307" t="str">
            <v/>
          </cell>
          <cell r="AD307" t="str">
            <v/>
          </cell>
          <cell r="AE307" t="str">
            <v/>
          </cell>
          <cell r="AF307" t="str">
            <v/>
          </cell>
          <cell r="AG307" t="str">
            <v/>
          </cell>
          <cell r="AI307" t="str">
            <v/>
          </cell>
          <cell r="AJ307" t="str">
            <v/>
          </cell>
          <cell r="AK307" t="str">
            <v/>
          </cell>
          <cell r="AL307" t="str">
            <v/>
          </cell>
          <cell r="AM307" t="str">
            <v/>
          </cell>
          <cell r="AN307" t="str">
            <v/>
          </cell>
          <cell r="AP307" t="str">
            <v/>
          </cell>
          <cell r="AQ307" t="str">
            <v/>
          </cell>
          <cell r="AR307" t="str">
            <v/>
          </cell>
          <cell r="AS307" t="str">
            <v/>
          </cell>
          <cell r="AT307" t="str">
            <v/>
          </cell>
          <cell r="AU307" t="str">
            <v/>
          </cell>
          <cell r="AV307" t="str">
            <v/>
          </cell>
          <cell r="AW307" t="str">
            <v/>
          </cell>
          <cell r="AX307" t="str">
            <v/>
          </cell>
          <cell r="BD307" t="str">
            <v/>
          </cell>
          <cell r="BE307" t="str">
            <v/>
          </cell>
          <cell r="BF307" t="str">
            <v/>
          </cell>
          <cell r="BK307" t="str">
            <v/>
          </cell>
          <cell r="BL307" t="str">
            <v/>
          </cell>
          <cell r="BM307" t="str">
            <v/>
          </cell>
        </row>
        <row r="308">
          <cell r="F308" t="str">
            <v/>
          </cell>
          <cell r="H308" t="str">
            <v/>
          </cell>
          <cell r="I308" t="str">
            <v/>
          </cell>
          <cell r="J308" t="str">
            <v/>
          </cell>
          <cell r="Q308" t="str">
            <v/>
          </cell>
          <cell r="R308" t="str">
            <v/>
          </cell>
          <cell r="U308" t="str">
            <v/>
          </cell>
          <cell r="V308" t="str">
            <v/>
          </cell>
          <cell r="W308" t="str">
            <v/>
          </cell>
          <cell r="AD308" t="str">
            <v/>
          </cell>
          <cell r="AE308" t="str">
            <v/>
          </cell>
          <cell r="AF308" t="str">
            <v/>
          </cell>
          <cell r="AG308" t="str">
            <v/>
          </cell>
          <cell r="AI308" t="str">
            <v/>
          </cell>
          <cell r="AJ308" t="str">
            <v/>
          </cell>
          <cell r="AK308" t="str">
            <v/>
          </cell>
          <cell r="AL308" t="str">
            <v/>
          </cell>
          <cell r="AM308" t="str">
            <v/>
          </cell>
          <cell r="AN308" t="str">
            <v/>
          </cell>
          <cell r="AP308" t="str">
            <v/>
          </cell>
          <cell r="AQ308" t="str">
            <v/>
          </cell>
          <cell r="AR308" t="str">
            <v/>
          </cell>
          <cell r="AS308" t="str">
            <v/>
          </cell>
          <cell r="AT308" t="str">
            <v/>
          </cell>
          <cell r="AU308" t="str">
            <v/>
          </cell>
          <cell r="AV308" t="str">
            <v/>
          </cell>
          <cell r="AW308" t="str">
            <v/>
          </cell>
          <cell r="AX308" t="str">
            <v/>
          </cell>
          <cell r="BD308" t="str">
            <v/>
          </cell>
          <cell r="BE308" t="str">
            <v/>
          </cell>
          <cell r="BF308" t="str">
            <v/>
          </cell>
          <cell r="BK308" t="str">
            <v/>
          </cell>
          <cell r="BL308" t="str">
            <v/>
          </cell>
          <cell r="BM308" t="str">
            <v/>
          </cell>
        </row>
        <row r="309">
          <cell r="F309" t="str">
            <v/>
          </cell>
          <cell r="H309" t="str">
            <v/>
          </cell>
          <cell r="I309" t="str">
            <v/>
          </cell>
          <cell r="J309" t="str">
            <v/>
          </cell>
          <cell r="Q309" t="str">
            <v/>
          </cell>
          <cell r="R309" t="str">
            <v/>
          </cell>
          <cell r="U309" t="str">
            <v/>
          </cell>
          <cell r="V309" t="str">
            <v/>
          </cell>
          <cell r="W309" t="str">
            <v/>
          </cell>
          <cell r="AD309" t="str">
            <v/>
          </cell>
          <cell r="AE309" t="str">
            <v/>
          </cell>
          <cell r="AF309" t="str">
            <v/>
          </cell>
          <cell r="AG309" t="str">
            <v/>
          </cell>
          <cell r="AI309" t="str">
            <v/>
          </cell>
          <cell r="AJ309" t="str">
            <v/>
          </cell>
          <cell r="AK309" t="str">
            <v/>
          </cell>
          <cell r="AL309" t="str">
            <v/>
          </cell>
          <cell r="AM309" t="str">
            <v/>
          </cell>
          <cell r="AN309" t="str">
            <v/>
          </cell>
          <cell r="AP309" t="str">
            <v/>
          </cell>
          <cell r="AQ309" t="str">
            <v/>
          </cell>
          <cell r="AR309" t="str">
            <v/>
          </cell>
          <cell r="AS309" t="str">
            <v/>
          </cell>
          <cell r="AT309" t="str">
            <v/>
          </cell>
          <cell r="AU309" t="str">
            <v/>
          </cell>
          <cell r="AV309" t="str">
            <v/>
          </cell>
          <cell r="AW309" t="str">
            <v/>
          </cell>
          <cell r="AX309" t="str">
            <v/>
          </cell>
          <cell r="BD309" t="str">
            <v/>
          </cell>
          <cell r="BE309" t="str">
            <v/>
          </cell>
          <cell r="BF309" t="str">
            <v/>
          </cell>
          <cell r="BK309" t="str">
            <v/>
          </cell>
          <cell r="BL309" t="str">
            <v/>
          </cell>
          <cell r="BM309" t="str">
            <v/>
          </cell>
        </row>
        <row r="310">
          <cell r="F310" t="str">
            <v/>
          </cell>
          <cell r="H310" t="str">
            <v/>
          </cell>
          <cell r="I310" t="str">
            <v/>
          </cell>
          <cell r="J310" t="str">
            <v/>
          </cell>
          <cell r="Q310" t="str">
            <v/>
          </cell>
          <cell r="R310" t="str">
            <v/>
          </cell>
          <cell r="U310" t="str">
            <v/>
          </cell>
          <cell r="V310" t="str">
            <v/>
          </cell>
          <cell r="W310" t="str">
            <v/>
          </cell>
          <cell r="AD310" t="str">
            <v/>
          </cell>
          <cell r="AE310" t="str">
            <v/>
          </cell>
          <cell r="AF310" t="str">
            <v/>
          </cell>
          <cell r="AG310" t="str">
            <v/>
          </cell>
          <cell r="AI310" t="str">
            <v/>
          </cell>
          <cell r="AJ310" t="str">
            <v/>
          </cell>
          <cell r="AK310" t="str">
            <v/>
          </cell>
          <cell r="AL310" t="str">
            <v/>
          </cell>
          <cell r="AM310" t="str">
            <v/>
          </cell>
          <cell r="AN310" t="str">
            <v/>
          </cell>
          <cell r="AP310" t="str">
            <v/>
          </cell>
          <cell r="AQ310" t="str">
            <v/>
          </cell>
          <cell r="AR310" t="str">
            <v/>
          </cell>
          <cell r="AS310" t="str">
            <v/>
          </cell>
          <cell r="AT310" t="str">
            <v/>
          </cell>
          <cell r="AU310" t="str">
            <v/>
          </cell>
          <cell r="AV310" t="str">
            <v/>
          </cell>
          <cell r="AW310" t="str">
            <v/>
          </cell>
          <cell r="AX310" t="str">
            <v/>
          </cell>
          <cell r="BD310" t="str">
            <v/>
          </cell>
          <cell r="BE310" t="str">
            <v/>
          </cell>
          <cell r="BF310" t="str">
            <v/>
          </cell>
          <cell r="BK310" t="str">
            <v/>
          </cell>
          <cell r="BL310" t="str">
            <v/>
          </cell>
          <cell r="BM310" t="str">
            <v/>
          </cell>
        </row>
        <row r="311">
          <cell r="F311" t="str">
            <v/>
          </cell>
          <cell r="H311" t="str">
            <v/>
          </cell>
          <cell r="I311" t="str">
            <v/>
          </cell>
          <cell r="J311" t="str">
            <v/>
          </cell>
          <cell r="Q311" t="str">
            <v/>
          </cell>
          <cell r="R311" t="str">
            <v/>
          </cell>
          <cell r="U311" t="str">
            <v/>
          </cell>
          <cell r="V311" t="str">
            <v/>
          </cell>
          <cell r="W311" t="str">
            <v/>
          </cell>
          <cell r="AD311" t="str">
            <v/>
          </cell>
          <cell r="AE311" t="str">
            <v/>
          </cell>
          <cell r="AF311" t="str">
            <v/>
          </cell>
          <cell r="AG311" t="str">
            <v/>
          </cell>
          <cell r="AI311" t="str">
            <v/>
          </cell>
          <cell r="AJ311" t="str">
            <v/>
          </cell>
          <cell r="AK311" t="str">
            <v/>
          </cell>
          <cell r="AL311" t="str">
            <v/>
          </cell>
          <cell r="AM311" t="str">
            <v/>
          </cell>
          <cell r="AN311" t="str">
            <v/>
          </cell>
          <cell r="AP311" t="str">
            <v/>
          </cell>
          <cell r="AQ311" t="str">
            <v/>
          </cell>
          <cell r="AR311" t="str">
            <v/>
          </cell>
          <cell r="AS311" t="str">
            <v/>
          </cell>
          <cell r="AT311" t="str">
            <v/>
          </cell>
          <cell r="AU311" t="str">
            <v/>
          </cell>
          <cell r="AV311" t="str">
            <v/>
          </cell>
          <cell r="AW311" t="str">
            <v/>
          </cell>
          <cell r="AX311" t="str">
            <v/>
          </cell>
          <cell r="BD311" t="str">
            <v/>
          </cell>
          <cell r="BE311" t="str">
            <v/>
          </cell>
          <cell r="BF311" t="str">
            <v/>
          </cell>
          <cell r="BK311" t="str">
            <v/>
          </cell>
          <cell r="BL311" t="str">
            <v/>
          </cell>
          <cell r="BM311" t="str">
            <v/>
          </cell>
        </row>
        <row r="312">
          <cell r="F312" t="str">
            <v/>
          </cell>
          <cell r="H312" t="str">
            <v/>
          </cell>
          <cell r="I312" t="str">
            <v/>
          </cell>
          <cell r="J312" t="str">
            <v/>
          </cell>
          <cell r="Q312" t="str">
            <v/>
          </cell>
          <cell r="R312" t="str">
            <v/>
          </cell>
          <cell r="U312" t="str">
            <v/>
          </cell>
          <cell r="V312" t="str">
            <v/>
          </cell>
          <cell r="W312" t="str">
            <v/>
          </cell>
          <cell r="AD312" t="str">
            <v/>
          </cell>
          <cell r="AE312" t="str">
            <v/>
          </cell>
          <cell r="AF312" t="str">
            <v/>
          </cell>
          <cell r="AG312" t="str">
            <v/>
          </cell>
          <cell r="AI312" t="str">
            <v/>
          </cell>
          <cell r="AJ312" t="str">
            <v/>
          </cell>
          <cell r="AK312" t="str">
            <v/>
          </cell>
          <cell r="AL312" t="str">
            <v/>
          </cell>
          <cell r="AM312" t="str">
            <v/>
          </cell>
          <cell r="AN312" t="str">
            <v/>
          </cell>
          <cell r="AP312" t="str">
            <v/>
          </cell>
          <cell r="AQ312" t="str">
            <v/>
          </cell>
          <cell r="AR312" t="str">
            <v/>
          </cell>
          <cell r="AS312" t="str">
            <v/>
          </cell>
          <cell r="AT312" t="str">
            <v/>
          </cell>
          <cell r="AU312" t="str">
            <v/>
          </cell>
          <cell r="AV312" t="str">
            <v/>
          </cell>
          <cell r="AW312" t="str">
            <v/>
          </cell>
          <cell r="AX312" t="str">
            <v/>
          </cell>
          <cell r="BD312" t="str">
            <v/>
          </cell>
          <cell r="BE312" t="str">
            <v/>
          </cell>
          <cell r="BF312" t="str">
            <v/>
          </cell>
          <cell r="BK312" t="str">
            <v/>
          </cell>
          <cell r="BL312" t="str">
            <v/>
          </cell>
          <cell r="BM312" t="str">
            <v/>
          </cell>
        </row>
        <row r="313">
          <cell r="F313" t="str">
            <v/>
          </cell>
          <cell r="H313" t="str">
            <v/>
          </cell>
          <cell r="I313" t="str">
            <v/>
          </cell>
          <cell r="J313" t="str">
            <v/>
          </cell>
          <cell r="Q313" t="str">
            <v/>
          </cell>
          <cell r="R313" t="str">
            <v/>
          </cell>
          <cell r="U313" t="str">
            <v/>
          </cell>
          <cell r="V313" t="str">
            <v/>
          </cell>
          <cell r="W313" t="str">
            <v/>
          </cell>
          <cell r="AD313" t="str">
            <v/>
          </cell>
          <cell r="AE313" t="str">
            <v/>
          </cell>
          <cell r="AF313" t="str">
            <v/>
          </cell>
          <cell r="AG313" t="str">
            <v/>
          </cell>
          <cell r="AI313" t="str">
            <v/>
          </cell>
          <cell r="AJ313" t="str">
            <v/>
          </cell>
          <cell r="AK313" t="str">
            <v/>
          </cell>
          <cell r="AL313" t="str">
            <v/>
          </cell>
          <cell r="AM313" t="str">
            <v/>
          </cell>
          <cell r="AN313" t="str">
            <v/>
          </cell>
          <cell r="AP313" t="str">
            <v/>
          </cell>
          <cell r="AQ313" t="str">
            <v/>
          </cell>
          <cell r="AR313" t="str">
            <v/>
          </cell>
          <cell r="AS313" t="str">
            <v/>
          </cell>
          <cell r="AT313" t="str">
            <v/>
          </cell>
          <cell r="AU313" t="str">
            <v/>
          </cell>
          <cell r="AV313" t="str">
            <v/>
          </cell>
          <cell r="AW313" t="str">
            <v/>
          </cell>
          <cell r="AX313" t="str">
            <v/>
          </cell>
          <cell r="BD313" t="str">
            <v/>
          </cell>
          <cell r="BE313" t="str">
            <v/>
          </cell>
          <cell r="BF313" t="str">
            <v/>
          </cell>
          <cell r="BK313" t="str">
            <v/>
          </cell>
          <cell r="BL313" t="str">
            <v/>
          </cell>
          <cell r="BM313" t="str">
            <v/>
          </cell>
        </row>
        <row r="314">
          <cell r="F314" t="str">
            <v/>
          </cell>
          <cell r="H314" t="str">
            <v/>
          </cell>
          <cell r="I314" t="str">
            <v/>
          </cell>
          <cell r="J314" t="str">
            <v/>
          </cell>
          <cell r="Q314" t="str">
            <v/>
          </cell>
          <cell r="R314" t="str">
            <v/>
          </cell>
          <cell r="U314" t="str">
            <v/>
          </cell>
          <cell r="V314" t="str">
            <v/>
          </cell>
          <cell r="W314" t="str">
            <v/>
          </cell>
          <cell r="AD314" t="str">
            <v/>
          </cell>
          <cell r="AE314" t="str">
            <v/>
          </cell>
          <cell r="AF314" t="str">
            <v/>
          </cell>
          <cell r="AG314" t="str">
            <v/>
          </cell>
          <cell r="AI314" t="str">
            <v/>
          </cell>
          <cell r="AJ314" t="str">
            <v/>
          </cell>
          <cell r="AK314" t="str">
            <v/>
          </cell>
          <cell r="AL314" t="str">
            <v/>
          </cell>
          <cell r="AM314" t="str">
            <v/>
          </cell>
          <cell r="AN314" t="str">
            <v/>
          </cell>
          <cell r="AP314" t="str">
            <v/>
          </cell>
          <cell r="AQ314" t="str">
            <v/>
          </cell>
          <cell r="AR314" t="str">
            <v/>
          </cell>
          <cell r="AS314" t="str">
            <v/>
          </cell>
          <cell r="AT314" t="str">
            <v/>
          </cell>
          <cell r="AU314" t="str">
            <v/>
          </cell>
          <cell r="AV314" t="str">
            <v/>
          </cell>
          <cell r="AW314" t="str">
            <v/>
          </cell>
          <cell r="AX314" t="str">
            <v/>
          </cell>
          <cell r="BD314" t="str">
            <v/>
          </cell>
          <cell r="BE314" t="str">
            <v/>
          </cell>
          <cell r="BF314" t="str">
            <v/>
          </cell>
          <cell r="BK314" t="str">
            <v/>
          </cell>
          <cell r="BL314" t="str">
            <v/>
          </cell>
          <cell r="BM314" t="str">
            <v/>
          </cell>
        </row>
        <row r="315">
          <cell r="F315" t="str">
            <v/>
          </cell>
          <cell r="H315" t="str">
            <v/>
          </cell>
          <cell r="I315" t="str">
            <v/>
          </cell>
          <cell r="J315" t="str">
            <v/>
          </cell>
          <cell r="Q315" t="str">
            <v/>
          </cell>
          <cell r="R315" t="str">
            <v/>
          </cell>
          <cell r="U315" t="str">
            <v/>
          </cell>
          <cell r="V315" t="str">
            <v/>
          </cell>
          <cell r="W315" t="str">
            <v/>
          </cell>
          <cell r="AD315" t="str">
            <v/>
          </cell>
          <cell r="AE315" t="str">
            <v/>
          </cell>
          <cell r="AF315" t="str">
            <v/>
          </cell>
          <cell r="AG315" t="str">
            <v/>
          </cell>
          <cell r="AI315" t="str">
            <v/>
          </cell>
          <cell r="AJ315" t="str">
            <v/>
          </cell>
          <cell r="AK315" t="str">
            <v/>
          </cell>
          <cell r="AL315" t="str">
            <v/>
          </cell>
          <cell r="AM315" t="str">
            <v/>
          </cell>
          <cell r="AN315" t="str">
            <v/>
          </cell>
          <cell r="AP315" t="str">
            <v/>
          </cell>
          <cell r="AQ315" t="str">
            <v/>
          </cell>
          <cell r="AR315" t="str">
            <v/>
          </cell>
          <cell r="AS315" t="str">
            <v/>
          </cell>
          <cell r="AT315" t="str">
            <v/>
          </cell>
          <cell r="AU315" t="str">
            <v/>
          </cell>
          <cell r="AV315" t="str">
            <v/>
          </cell>
          <cell r="AW315" t="str">
            <v/>
          </cell>
          <cell r="AX315" t="str">
            <v/>
          </cell>
          <cell r="BD315" t="str">
            <v/>
          </cell>
          <cell r="BE315" t="str">
            <v/>
          </cell>
          <cell r="BF315" t="str">
            <v/>
          </cell>
          <cell r="BK315" t="str">
            <v/>
          </cell>
          <cell r="BL315" t="str">
            <v/>
          </cell>
          <cell r="BM315" t="str">
            <v/>
          </cell>
        </row>
        <row r="316">
          <cell r="F316" t="str">
            <v/>
          </cell>
          <cell r="H316" t="str">
            <v/>
          </cell>
          <cell r="I316" t="str">
            <v/>
          </cell>
          <cell r="J316" t="str">
            <v/>
          </cell>
          <cell r="Q316" t="str">
            <v/>
          </cell>
          <cell r="R316" t="str">
            <v/>
          </cell>
          <cell r="U316" t="str">
            <v/>
          </cell>
          <cell r="V316" t="str">
            <v/>
          </cell>
          <cell r="W316" t="str">
            <v/>
          </cell>
          <cell r="AD316" t="str">
            <v/>
          </cell>
          <cell r="AE316" t="str">
            <v/>
          </cell>
          <cell r="AF316" t="str">
            <v/>
          </cell>
          <cell r="AG316" t="str">
            <v/>
          </cell>
          <cell r="AI316" t="str">
            <v/>
          </cell>
          <cell r="AJ316" t="str">
            <v/>
          </cell>
          <cell r="AK316" t="str">
            <v/>
          </cell>
          <cell r="AL316" t="str">
            <v/>
          </cell>
          <cell r="AM316" t="str">
            <v/>
          </cell>
          <cell r="AN316" t="str">
            <v/>
          </cell>
          <cell r="AP316" t="str">
            <v/>
          </cell>
          <cell r="AQ316" t="str">
            <v/>
          </cell>
          <cell r="AR316" t="str">
            <v/>
          </cell>
          <cell r="AS316" t="str">
            <v/>
          </cell>
          <cell r="AT316" t="str">
            <v/>
          </cell>
          <cell r="AU316" t="str">
            <v/>
          </cell>
          <cell r="AV316" t="str">
            <v/>
          </cell>
          <cell r="AW316" t="str">
            <v/>
          </cell>
          <cell r="AX316" t="str">
            <v/>
          </cell>
          <cell r="BD316" t="str">
            <v/>
          </cell>
          <cell r="BE316" t="str">
            <v/>
          </cell>
          <cell r="BF316" t="str">
            <v/>
          </cell>
          <cell r="BK316" t="str">
            <v/>
          </cell>
          <cell r="BL316" t="str">
            <v/>
          </cell>
          <cell r="BM316" t="str">
            <v/>
          </cell>
        </row>
        <row r="317">
          <cell r="F317" t="str">
            <v/>
          </cell>
          <cell r="H317" t="str">
            <v/>
          </cell>
          <cell r="I317" t="str">
            <v/>
          </cell>
          <cell r="J317" t="str">
            <v/>
          </cell>
          <cell r="Q317" t="str">
            <v/>
          </cell>
          <cell r="R317" t="str">
            <v/>
          </cell>
          <cell r="U317" t="str">
            <v/>
          </cell>
          <cell r="V317" t="str">
            <v/>
          </cell>
          <cell r="W317" t="str">
            <v/>
          </cell>
          <cell r="AD317" t="str">
            <v/>
          </cell>
          <cell r="AE317" t="str">
            <v/>
          </cell>
          <cell r="AF317" t="str">
            <v/>
          </cell>
          <cell r="AG317" t="str">
            <v/>
          </cell>
          <cell r="AI317" t="str">
            <v/>
          </cell>
          <cell r="AJ317" t="str">
            <v/>
          </cell>
          <cell r="AK317" t="str">
            <v/>
          </cell>
          <cell r="AL317" t="str">
            <v/>
          </cell>
          <cell r="AM317" t="str">
            <v/>
          </cell>
          <cell r="AN317" t="str">
            <v/>
          </cell>
          <cell r="AP317" t="str">
            <v/>
          </cell>
          <cell r="AQ317" t="str">
            <v/>
          </cell>
          <cell r="AR317" t="str">
            <v/>
          </cell>
          <cell r="AS317" t="str">
            <v/>
          </cell>
          <cell r="AT317" t="str">
            <v/>
          </cell>
          <cell r="AU317" t="str">
            <v/>
          </cell>
          <cell r="AV317" t="str">
            <v/>
          </cell>
          <cell r="AW317" t="str">
            <v/>
          </cell>
          <cell r="AX317" t="str">
            <v/>
          </cell>
          <cell r="BD317" t="str">
            <v/>
          </cell>
          <cell r="BE317" t="str">
            <v/>
          </cell>
          <cell r="BF317" t="str">
            <v/>
          </cell>
          <cell r="BK317" t="str">
            <v/>
          </cell>
          <cell r="BL317" t="str">
            <v/>
          </cell>
          <cell r="BM317" t="str">
            <v/>
          </cell>
        </row>
        <row r="318">
          <cell r="F318" t="str">
            <v/>
          </cell>
          <cell r="H318" t="str">
            <v/>
          </cell>
          <cell r="I318" t="str">
            <v/>
          </cell>
          <cell r="J318" t="str">
            <v/>
          </cell>
          <cell r="Q318" t="str">
            <v/>
          </cell>
          <cell r="R318" t="str">
            <v/>
          </cell>
          <cell r="U318" t="str">
            <v/>
          </cell>
          <cell r="V318" t="str">
            <v/>
          </cell>
          <cell r="W318" t="str">
            <v/>
          </cell>
          <cell r="AD318" t="str">
            <v/>
          </cell>
          <cell r="AE318" t="str">
            <v/>
          </cell>
          <cell r="AF318" t="str">
            <v/>
          </cell>
          <cell r="AG318" t="str">
            <v/>
          </cell>
          <cell r="AI318" t="str">
            <v/>
          </cell>
          <cell r="AJ318" t="str">
            <v/>
          </cell>
          <cell r="AK318" t="str">
            <v/>
          </cell>
          <cell r="AL318" t="str">
            <v/>
          </cell>
          <cell r="AM318" t="str">
            <v/>
          </cell>
          <cell r="AN318" t="str">
            <v/>
          </cell>
          <cell r="AP318" t="str">
            <v/>
          </cell>
          <cell r="AQ318" t="str">
            <v/>
          </cell>
          <cell r="AR318" t="str">
            <v/>
          </cell>
          <cell r="AS318" t="str">
            <v/>
          </cell>
          <cell r="AT318" t="str">
            <v/>
          </cell>
          <cell r="AU318" t="str">
            <v/>
          </cell>
          <cell r="AV318" t="str">
            <v/>
          </cell>
          <cell r="AW318" t="str">
            <v/>
          </cell>
          <cell r="AX318" t="str">
            <v/>
          </cell>
          <cell r="BD318" t="str">
            <v/>
          </cell>
          <cell r="BE318" t="str">
            <v/>
          </cell>
          <cell r="BF318" t="str">
            <v/>
          </cell>
          <cell r="BK318" t="str">
            <v/>
          </cell>
          <cell r="BL318" t="str">
            <v/>
          </cell>
          <cell r="BM318" t="str">
            <v/>
          </cell>
        </row>
        <row r="319">
          <cell r="F319" t="str">
            <v/>
          </cell>
          <cell r="H319" t="str">
            <v/>
          </cell>
          <cell r="I319" t="str">
            <v/>
          </cell>
          <cell r="J319" t="str">
            <v/>
          </cell>
          <cell r="Q319" t="str">
            <v/>
          </cell>
          <cell r="R319" t="str">
            <v/>
          </cell>
          <cell r="U319" t="str">
            <v/>
          </cell>
          <cell r="V319" t="str">
            <v/>
          </cell>
          <cell r="W319" t="str">
            <v/>
          </cell>
          <cell r="AD319" t="str">
            <v/>
          </cell>
          <cell r="AE319" t="str">
            <v/>
          </cell>
          <cell r="AF319" t="str">
            <v/>
          </cell>
          <cell r="AG319" t="str">
            <v/>
          </cell>
          <cell r="AI319" t="str">
            <v/>
          </cell>
          <cell r="AJ319" t="str">
            <v/>
          </cell>
          <cell r="AK319" t="str">
            <v/>
          </cell>
          <cell r="AL319" t="str">
            <v/>
          </cell>
          <cell r="AM319" t="str">
            <v/>
          </cell>
          <cell r="AN319" t="str">
            <v/>
          </cell>
          <cell r="AP319" t="str">
            <v/>
          </cell>
          <cell r="AQ319" t="str">
            <v/>
          </cell>
          <cell r="AR319" t="str">
            <v/>
          </cell>
          <cell r="AS319" t="str">
            <v/>
          </cell>
          <cell r="AT319" t="str">
            <v/>
          </cell>
          <cell r="AU319" t="str">
            <v/>
          </cell>
          <cell r="AV319" t="str">
            <v/>
          </cell>
          <cell r="AW319" t="str">
            <v/>
          </cell>
          <cell r="AX319" t="str">
            <v/>
          </cell>
          <cell r="BD319" t="str">
            <v/>
          </cell>
          <cell r="BE319" t="str">
            <v/>
          </cell>
          <cell r="BF319" t="str">
            <v/>
          </cell>
          <cell r="BK319" t="str">
            <v/>
          </cell>
          <cell r="BL319" t="str">
            <v/>
          </cell>
          <cell r="BM319" t="str">
            <v/>
          </cell>
        </row>
        <row r="320">
          <cell r="F320" t="str">
            <v/>
          </cell>
          <cell r="H320" t="str">
            <v/>
          </cell>
          <cell r="I320" t="str">
            <v/>
          </cell>
          <cell r="J320" t="str">
            <v/>
          </cell>
          <cell r="Q320" t="str">
            <v/>
          </cell>
          <cell r="R320" t="str">
            <v/>
          </cell>
          <cell r="U320" t="str">
            <v/>
          </cell>
          <cell r="V320" t="str">
            <v/>
          </cell>
          <cell r="W320" t="str">
            <v/>
          </cell>
          <cell r="AD320" t="str">
            <v/>
          </cell>
          <cell r="AE320" t="str">
            <v/>
          </cell>
          <cell r="AF320" t="str">
            <v/>
          </cell>
          <cell r="AG320" t="str">
            <v/>
          </cell>
          <cell r="AI320" t="str">
            <v/>
          </cell>
          <cell r="AJ320" t="str">
            <v/>
          </cell>
          <cell r="AK320" t="str">
            <v/>
          </cell>
          <cell r="AL320" t="str">
            <v/>
          </cell>
          <cell r="AM320" t="str">
            <v/>
          </cell>
          <cell r="AN320" t="str">
            <v/>
          </cell>
          <cell r="AP320" t="str">
            <v/>
          </cell>
          <cell r="AQ320" t="str">
            <v/>
          </cell>
          <cell r="AR320" t="str">
            <v/>
          </cell>
          <cell r="AS320" t="str">
            <v/>
          </cell>
          <cell r="AT320" t="str">
            <v/>
          </cell>
          <cell r="AU320" t="str">
            <v/>
          </cell>
          <cell r="AV320" t="str">
            <v/>
          </cell>
          <cell r="AW320" t="str">
            <v/>
          </cell>
          <cell r="AX320" t="str">
            <v/>
          </cell>
          <cell r="BD320" t="str">
            <v/>
          </cell>
          <cell r="BE320" t="str">
            <v/>
          </cell>
          <cell r="BF320" t="str">
            <v/>
          </cell>
          <cell r="BK320" t="str">
            <v/>
          </cell>
          <cell r="BL320" t="str">
            <v/>
          </cell>
          <cell r="BM320" t="str">
            <v/>
          </cell>
        </row>
        <row r="321">
          <cell r="F321" t="str">
            <v/>
          </cell>
          <cell r="H321" t="str">
            <v/>
          </cell>
          <cell r="I321" t="str">
            <v/>
          </cell>
          <cell r="J321" t="str">
            <v/>
          </cell>
          <cell r="Q321" t="str">
            <v/>
          </cell>
          <cell r="R321" t="str">
            <v/>
          </cell>
          <cell r="U321" t="str">
            <v/>
          </cell>
          <cell r="V321" t="str">
            <v/>
          </cell>
          <cell r="W321" t="str">
            <v/>
          </cell>
          <cell r="AD321" t="str">
            <v/>
          </cell>
          <cell r="AE321" t="str">
            <v/>
          </cell>
          <cell r="AF321" t="str">
            <v/>
          </cell>
          <cell r="AG321" t="str">
            <v/>
          </cell>
          <cell r="AI321" t="str">
            <v/>
          </cell>
          <cell r="AJ321" t="str">
            <v/>
          </cell>
          <cell r="AK321" t="str">
            <v/>
          </cell>
          <cell r="AL321" t="str">
            <v/>
          </cell>
          <cell r="AM321" t="str">
            <v/>
          </cell>
          <cell r="AN321" t="str">
            <v/>
          </cell>
          <cell r="AP321" t="str">
            <v/>
          </cell>
          <cell r="AQ321" t="str">
            <v/>
          </cell>
          <cell r="AR321" t="str">
            <v/>
          </cell>
          <cell r="AS321" t="str">
            <v/>
          </cell>
          <cell r="AT321" t="str">
            <v/>
          </cell>
          <cell r="AU321" t="str">
            <v/>
          </cell>
          <cell r="AV321" t="str">
            <v/>
          </cell>
          <cell r="AW321" t="str">
            <v/>
          </cell>
          <cell r="AX321" t="str">
            <v/>
          </cell>
          <cell r="BD321" t="str">
            <v/>
          </cell>
          <cell r="BE321" t="str">
            <v/>
          </cell>
          <cell r="BF321" t="str">
            <v/>
          </cell>
          <cell r="BK321" t="str">
            <v/>
          </cell>
          <cell r="BL321" t="str">
            <v/>
          </cell>
          <cell r="BM321" t="str">
            <v/>
          </cell>
        </row>
        <row r="322">
          <cell r="F322" t="str">
            <v/>
          </cell>
          <cell r="H322" t="str">
            <v/>
          </cell>
          <cell r="I322" t="str">
            <v/>
          </cell>
          <cell r="J322" t="str">
            <v/>
          </cell>
          <cell r="Q322" t="str">
            <v/>
          </cell>
          <cell r="R322" t="str">
            <v/>
          </cell>
          <cell r="U322" t="str">
            <v/>
          </cell>
          <cell r="V322" t="str">
            <v/>
          </cell>
          <cell r="W322" t="str">
            <v/>
          </cell>
          <cell r="AD322" t="str">
            <v/>
          </cell>
          <cell r="AE322" t="str">
            <v/>
          </cell>
          <cell r="AF322" t="str">
            <v/>
          </cell>
          <cell r="AG322" t="str">
            <v/>
          </cell>
          <cell r="AI322" t="str">
            <v/>
          </cell>
          <cell r="AJ322" t="str">
            <v/>
          </cell>
          <cell r="AK322" t="str">
            <v/>
          </cell>
          <cell r="AL322" t="str">
            <v/>
          </cell>
          <cell r="AM322" t="str">
            <v/>
          </cell>
          <cell r="AN322" t="str">
            <v/>
          </cell>
          <cell r="AP322" t="str">
            <v/>
          </cell>
          <cell r="AQ322" t="str">
            <v/>
          </cell>
          <cell r="AR322" t="str">
            <v/>
          </cell>
          <cell r="AS322" t="str">
            <v/>
          </cell>
          <cell r="AT322" t="str">
            <v/>
          </cell>
          <cell r="AU322" t="str">
            <v/>
          </cell>
          <cell r="AV322" t="str">
            <v/>
          </cell>
          <cell r="AW322" t="str">
            <v/>
          </cell>
          <cell r="AX322" t="str">
            <v/>
          </cell>
          <cell r="BD322" t="str">
            <v/>
          </cell>
          <cell r="BE322" t="str">
            <v/>
          </cell>
          <cell r="BF322" t="str">
            <v/>
          </cell>
          <cell r="BK322" t="str">
            <v/>
          </cell>
          <cell r="BL322" t="str">
            <v/>
          </cell>
          <cell r="BM322" t="str">
            <v/>
          </cell>
        </row>
        <row r="323">
          <cell r="F323" t="str">
            <v/>
          </cell>
          <cell r="H323" t="str">
            <v/>
          </cell>
          <cell r="I323" t="str">
            <v/>
          </cell>
          <cell r="J323" t="str">
            <v/>
          </cell>
          <cell r="Q323" t="str">
            <v/>
          </cell>
          <cell r="R323" t="str">
            <v/>
          </cell>
          <cell r="U323" t="str">
            <v/>
          </cell>
          <cell r="V323" t="str">
            <v/>
          </cell>
          <cell r="W323" t="str">
            <v/>
          </cell>
          <cell r="AD323" t="str">
            <v/>
          </cell>
          <cell r="AE323" t="str">
            <v/>
          </cell>
          <cell r="AF323" t="str">
            <v/>
          </cell>
          <cell r="AG323" t="str">
            <v/>
          </cell>
          <cell r="AI323" t="str">
            <v/>
          </cell>
          <cell r="AJ323" t="str">
            <v/>
          </cell>
          <cell r="AK323" t="str">
            <v/>
          </cell>
          <cell r="AL323" t="str">
            <v/>
          </cell>
          <cell r="AM323" t="str">
            <v/>
          </cell>
          <cell r="AN323" t="str">
            <v/>
          </cell>
          <cell r="AP323" t="str">
            <v/>
          </cell>
          <cell r="AQ323" t="str">
            <v/>
          </cell>
          <cell r="AR323" t="str">
            <v/>
          </cell>
          <cell r="AS323" t="str">
            <v/>
          </cell>
          <cell r="AT323" t="str">
            <v/>
          </cell>
          <cell r="AU323" t="str">
            <v/>
          </cell>
          <cell r="AV323" t="str">
            <v/>
          </cell>
          <cell r="AW323" t="str">
            <v/>
          </cell>
          <cell r="AX323" t="str">
            <v/>
          </cell>
          <cell r="BD323" t="str">
            <v/>
          </cell>
          <cell r="BE323" t="str">
            <v/>
          </cell>
          <cell r="BF323" t="str">
            <v/>
          </cell>
          <cell r="BK323" t="str">
            <v/>
          </cell>
          <cell r="BL323" t="str">
            <v/>
          </cell>
          <cell r="BM323" t="str">
            <v/>
          </cell>
        </row>
        <row r="324">
          <cell r="F324" t="str">
            <v/>
          </cell>
          <cell r="H324" t="str">
            <v/>
          </cell>
          <cell r="I324" t="str">
            <v/>
          </cell>
          <cell r="J324" t="str">
            <v/>
          </cell>
          <cell r="Q324" t="str">
            <v/>
          </cell>
          <cell r="R324" t="str">
            <v/>
          </cell>
          <cell r="U324" t="str">
            <v/>
          </cell>
          <cell r="V324" t="str">
            <v/>
          </cell>
          <cell r="W324" t="str">
            <v/>
          </cell>
          <cell r="AD324" t="str">
            <v/>
          </cell>
          <cell r="AE324" t="str">
            <v/>
          </cell>
          <cell r="AF324" t="str">
            <v/>
          </cell>
          <cell r="AG324" t="str">
            <v/>
          </cell>
          <cell r="AI324" t="str">
            <v/>
          </cell>
          <cell r="AJ324" t="str">
            <v/>
          </cell>
          <cell r="AK324" t="str">
            <v/>
          </cell>
          <cell r="AL324" t="str">
            <v/>
          </cell>
          <cell r="AM324" t="str">
            <v/>
          </cell>
          <cell r="AN324" t="str">
            <v/>
          </cell>
          <cell r="AP324" t="str">
            <v/>
          </cell>
          <cell r="AQ324" t="str">
            <v/>
          </cell>
          <cell r="AR324" t="str">
            <v/>
          </cell>
          <cell r="AS324" t="str">
            <v/>
          </cell>
          <cell r="AT324" t="str">
            <v/>
          </cell>
          <cell r="AU324" t="str">
            <v/>
          </cell>
          <cell r="AV324" t="str">
            <v/>
          </cell>
          <cell r="AW324" t="str">
            <v/>
          </cell>
          <cell r="AX324" t="str">
            <v/>
          </cell>
          <cell r="BD324" t="str">
            <v/>
          </cell>
          <cell r="BE324" t="str">
            <v/>
          </cell>
          <cell r="BF324" t="str">
            <v/>
          </cell>
          <cell r="BK324" t="str">
            <v/>
          </cell>
          <cell r="BL324" t="str">
            <v/>
          </cell>
          <cell r="BM324" t="str">
            <v/>
          </cell>
        </row>
        <row r="325">
          <cell r="F325" t="str">
            <v/>
          </cell>
          <cell r="H325" t="str">
            <v/>
          </cell>
          <cell r="I325" t="str">
            <v/>
          </cell>
          <cell r="J325" t="str">
            <v/>
          </cell>
          <cell r="Q325" t="str">
            <v/>
          </cell>
          <cell r="R325" t="str">
            <v/>
          </cell>
          <cell r="U325" t="str">
            <v/>
          </cell>
          <cell r="V325" t="str">
            <v/>
          </cell>
          <cell r="W325" t="str">
            <v/>
          </cell>
          <cell r="AD325" t="str">
            <v/>
          </cell>
          <cell r="AE325" t="str">
            <v/>
          </cell>
          <cell r="AF325" t="str">
            <v/>
          </cell>
          <cell r="AG325" t="str">
            <v/>
          </cell>
          <cell r="AI325" t="str">
            <v/>
          </cell>
          <cell r="AJ325" t="str">
            <v/>
          </cell>
          <cell r="AK325" t="str">
            <v/>
          </cell>
          <cell r="AL325" t="str">
            <v/>
          </cell>
          <cell r="AM325" t="str">
            <v/>
          </cell>
          <cell r="AN325" t="str">
            <v/>
          </cell>
          <cell r="AP325" t="str">
            <v/>
          </cell>
          <cell r="AQ325" t="str">
            <v/>
          </cell>
          <cell r="AR325" t="str">
            <v/>
          </cell>
          <cell r="AS325" t="str">
            <v/>
          </cell>
          <cell r="AT325" t="str">
            <v/>
          </cell>
          <cell r="AU325" t="str">
            <v/>
          </cell>
          <cell r="AV325" t="str">
            <v/>
          </cell>
          <cell r="AW325" t="str">
            <v/>
          </cell>
          <cell r="AX325" t="str">
            <v/>
          </cell>
          <cell r="BD325" t="str">
            <v/>
          </cell>
          <cell r="BE325" t="str">
            <v/>
          </cell>
          <cell r="BF325" t="str">
            <v/>
          </cell>
          <cell r="BK325" t="str">
            <v/>
          </cell>
          <cell r="BL325" t="str">
            <v/>
          </cell>
          <cell r="BM325" t="str">
            <v/>
          </cell>
        </row>
        <row r="326">
          <cell r="F326" t="str">
            <v/>
          </cell>
          <cell r="H326" t="str">
            <v/>
          </cell>
          <cell r="I326" t="str">
            <v/>
          </cell>
          <cell r="J326" t="str">
            <v/>
          </cell>
          <cell r="Q326" t="str">
            <v/>
          </cell>
          <cell r="R326" t="str">
            <v/>
          </cell>
          <cell r="U326" t="str">
            <v/>
          </cell>
          <cell r="V326" t="str">
            <v/>
          </cell>
          <cell r="W326" t="str">
            <v/>
          </cell>
          <cell r="AD326" t="str">
            <v/>
          </cell>
          <cell r="AE326" t="str">
            <v/>
          </cell>
          <cell r="AF326" t="str">
            <v/>
          </cell>
          <cell r="AG326" t="str">
            <v/>
          </cell>
          <cell r="AI326" t="str">
            <v/>
          </cell>
          <cell r="AJ326" t="str">
            <v/>
          </cell>
          <cell r="AK326" t="str">
            <v/>
          </cell>
          <cell r="AL326" t="str">
            <v/>
          </cell>
          <cell r="AM326" t="str">
            <v/>
          </cell>
          <cell r="AN326" t="str">
            <v/>
          </cell>
          <cell r="AP326" t="str">
            <v/>
          </cell>
          <cell r="AQ326" t="str">
            <v/>
          </cell>
          <cell r="AR326" t="str">
            <v/>
          </cell>
          <cell r="AS326" t="str">
            <v/>
          </cell>
          <cell r="AT326" t="str">
            <v/>
          </cell>
          <cell r="AU326" t="str">
            <v/>
          </cell>
          <cell r="AV326" t="str">
            <v/>
          </cell>
          <cell r="AW326" t="str">
            <v/>
          </cell>
          <cell r="AX326" t="str">
            <v/>
          </cell>
          <cell r="BD326" t="str">
            <v/>
          </cell>
          <cell r="BE326" t="str">
            <v/>
          </cell>
          <cell r="BF326" t="str">
            <v/>
          </cell>
          <cell r="BK326" t="str">
            <v/>
          </cell>
          <cell r="BL326" t="str">
            <v/>
          </cell>
          <cell r="BM326" t="str">
            <v/>
          </cell>
        </row>
        <row r="327">
          <cell r="F327" t="str">
            <v/>
          </cell>
          <cell r="H327" t="str">
            <v/>
          </cell>
          <cell r="I327" t="str">
            <v/>
          </cell>
          <cell r="J327" t="str">
            <v/>
          </cell>
          <cell r="Q327" t="str">
            <v/>
          </cell>
          <cell r="R327" t="str">
            <v/>
          </cell>
          <cell r="U327" t="str">
            <v/>
          </cell>
          <cell r="V327" t="str">
            <v/>
          </cell>
          <cell r="W327" t="str">
            <v/>
          </cell>
          <cell r="AD327" t="str">
            <v/>
          </cell>
          <cell r="AE327" t="str">
            <v/>
          </cell>
          <cell r="AF327" t="str">
            <v/>
          </cell>
          <cell r="AG327" t="str">
            <v/>
          </cell>
          <cell r="AI327" t="str">
            <v/>
          </cell>
          <cell r="AJ327" t="str">
            <v/>
          </cell>
          <cell r="AK327" t="str">
            <v/>
          </cell>
          <cell r="AL327" t="str">
            <v/>
          </cell>
          <cell r="AM327" t="str">
            <v/>
          </cell>
          <cell r="AN327" t="str">
            <v/>
          </cell>
          <cell r="AP327" t="str">
            <v/>
          </cell>
          <cell r="AQ327" t="str">
            <v/>
          </cell>
          <cell r="AR327" t="str">
            <v/>
          </cell>
          <cell r="AS327" t="str">
            <v/>
          </cell>
          <cell r="AT327" t="str">
            <v/>
          </cell>
          <cell r="AU327" t="str">
            <v/>
          </cell>
          <cell r="AV327" t="str">
            <v/>
          </cell>
          <cell r="AW327" t="str">
            <v/>
          </cell>
          <cell r="AX327" t="str">
            <v/>
          </cell>
          <cell r="BD327" t="str">
            <v/>
          </cell>
          <cell r="BE327" t="str">
            <v/>
          </cell>
          <cell r="BF327" t="str">
            <v/>
          </cell>
          <cell r="BK327" t="str">
            <v/>
          </cell>
          <cell r="BL327" t="str">
            <v/>
          </cell>
          <cell r="BM327" t="str">
            <v/>
          </cell>
        </row>
        <row r="328">
          <cell r="F328" t="str">
            <v/>
          </cell>
          <cell r="H328" t="str">
            <v/>
          </cell>
          <cell r="I328" t="str">
            <v/>
          </cell>
          <cell r="J328" t="str">
            <v/>
          </cell>
          <cell r="Q328" t="str">
            <v/>
          </cell>
          <cell r="R328" t="str">
            <v/>
          </cell>
          <cell r="U328" t="str">
            <v/>
          </cell>
          <cell r="V328" t="str">
            <v/>
          </cell>
          <cell r="W328" t="str">
            <v/>
          </cell>
          <cell r="AD328" t="str">
            <v/>
          </cell>
          <cell r="AE328" t="str">
            <v/>
          </cell>
          <cell r="AF328" t="str">
            <v/>
          </cell>
          <cell r="AG328" t="str">
            <v/>
          </cell>
          <cell r="AI328" t="str">
            <v/>
          </cell>
          <cell r="AJ328" t="str">
            <v/>
          </cell>
          <cell r="AK328" t="str">
            <v/>
          </cell>
          <cell r="AL328" t="str">
            <v/>
          </cell>
          <cell r="AM328" t="str">
            <v/>
          </cell>
          <cell r="AN328" t="str">
            <v/>
          </cell>
          <cell r="AP328" t="str">
            <v/>
          </cell>
          <cell r="AQ328" t="str">
            <v/>
          </cell>
          <cell r="AR328" t="str">
            <v/>
          </cell>
          <cell r="AS328" t="str">
            <v/>
          </cell>
          <cell r="AT328" t="str">
            <v/>
          </cell>
          <cell r="AU328" t="str">
            <v/>
          </cell>
          <cell r="AV328" t="str">
            <v/>
          </cell>
          <cell r="AW328" t="str">
            <v/>
          </cell>
          <cell r="AX328" t="str">
            <v/>
          </cell>
          <cell r="BD328" t="str">
            <v/>
          </cell>
          <cell r="BE328" t="str">
            <v/>
          </cell>
          <cell r="BF328" t="str">
            <v/>
          </cell>
          <cell r="BK328" t="str">
            <v/>
          </cell>
          <cell r="BL328" t="str">
            <v/>
          </cell>
          <cell r="BM328" t="str">
            <v/>
          </cell>
        </row>
        <row r="329">
          <cell r="F329" t="str">
            <v/>
          </cell>
          <cell r="H329" t="str">
            <v/>
          </cell>
          <cell r="I329" t="str">
            <v/>
          </cell>
          <cell r="J329" t="str">
            <v/>
          </cell>
          <cell r="Q329" t="str">
            <v/>
          </cell>
          <cell r="R329" t="str">
            <v/>
          </cell>
          <cell r="U329" t="str">
            <v/>
          </cell>
          <cell r="V329" t="str">
            <v/>
          </cell>
          <cell r="W329" t="str">
            <v/>
          </cell>
          <cell r="AD329" t="str">
            <v/>
          </cell>
          <cell r="AE329" t="str">
            <v/>
          </cell>
          <cell r="AF329" t="str">
            <v/>
          </cell>
          <cell r="AG329" t="str">
            <v/>
          </cell>
          <cell r="AI329" t="str">
            <v/>
          </cell>
          <cell r="AJ329" t="str">
            <v/>
          </cell>
          <cell r="AK329" t="str">
            <v/>
          </cell>
          <cell r="AL329" t="str">
            <v/>
          </cell>
          <cell r="AM329" t="str">
            <v/>
          </cell>
          <cell r="AN329" t="str">
            <v/>
          </cell>
          <cell r="AP329" t="str">
            <v/>
          </cell>
          <cell r="AQ329" t="str">
            <v/>
          </cell>
          <cell r="AR329" t="str">
            <v/>
          </cell>
          <cell r="AS329" t="str">
            <v/>
          </cell>
          <cell r="AT329" t="str">
            <v/>
          </cell>
          <cell r="AU329" t="str">
            <v/>
          </cell>
          <cell r="AV329" t="str">
            <v/>
          </cell>
          <cell r="AW329" t="str">
            <v/>
          </cell>
          <cell r="AX329" t="str">
            <v/>
          </cell>
          <cell r="BD329" t="str">
            <v/>
          </cell>
          <cell r="BE329" t="str">
            <v/>
          </cell>
          <cell r="BF329" t="str">
            <v/>
          </cell>
          <cell r="BK329" t="str">
            <v/>
          </cell>
          <cell r="BL329" t="str">
            <v/>
          </cell>
          <cell r="BM329" t="str">
            <v/>
          </cell>
        </row>
        <row r="330">
          <cell r="F330" t="str">
            <v/>
          </cell>
          <cell r="H330" t="str">
            <v/>
          </cell>
          <cell r="I330" t="str">
            <v/>
          </cell>
          <cell r="J330" t="str">
            <v/>
          </cell>
          <cell r="Q330" t="str">
            <v/>
          </cell>
          <cell r="R330" t="str">
            <v/>
          </cell>
          <cell r="U330" t="str">
            <v/>
          </cell>
          <cell r="V330" t="str">
            <v/>
          </cell>
          <cell r="W330" t="str">
            <v/>
          </cell>
          <cell r="AD330" t="str">
            <v/>
          </cell>
          <cell r="AE330" t="str">
            <v/>
          </cell>
          <cell r="AF330" t="str">
            <v/>
          </cell>
          <cell r="AG330" t="str">
            <v/>
          </cell>
          <cell r="AI330" t="str">
            <v/>
          </cell>
          <cell r="AJ330" t="str">
            <v/>
          </cell>
          <cell r="AK330" t="str">
            <v/>
          </cell>
          <cell r="AL330" t="str">
            <v/>
          </cell>
          <cell r="AM330" t="str">
            <v/>
          </cell>
          <cell r="AN330" t="str">
            <v/>
          </cell>
          <cell r="AP330" t="str">
            <v/>
          </cell>
          <cell r="AQ330" t="str">
            <v/>
          </cell>
          <cell r="AR330" t="str">
            <v/>
          </cell>
          <cell r="AS330" t="str">
            <v/>
          </cell>
          <cell r="AT330" t="str">
            <v/>
          </cell>
          <cell r="AU330" t="str">
            <v/>
          </cell>
          <cell r="AV330" t="str">
            <v/>
          </cell>
          <cell r="AW330" t="str">
            <v/>
          </cell>
          <cell r="AX330" t="str">
            <v/>
          </cell>
          <cell r="BD330" t="str">
            <v/>
          </cell>
          <cell r="BE330" t="str">
            <v/>
          </cell>
          <cell r="BF330" t="str">
            <v/>
          </cell>
          <cell r="BK330" t="str">
            <v/>
          </cell>
          <cell r="BL330" t="str">
            <v/>
          </cell>
          <cell r="BM330" t="str">
            <v/>
          </cell>
        </row>
        <row r="331">
          <cell r="F331" t="str">
            <v/>
          </cell>
          <cell r="H331" t="str">
            <v/>
          </cell>
          <cell r="I331" t="str">
            <v/>
          </cell>
          <cell r="J331" t="str">
            <v/>
          </cell>
          <cell r="Q331" t="str">
            <v/>
          </cell>
          <cell r="R331" t="str">
            <v/>
          </cell>
          <cell r="U331" t="str">
            <v/>
          </cell>
          <cell r="V331" t="str">
            <v/>
          </cell>
          <cell r="W331" t="str">
            <v/>
          </cell>
          <cell r="AD331" t="str">
            <v/>
          </cell>
          <cell r="AE331" t="str">
            <v/>
          </cell>
          <cell r="AF331" t="str">
            <v/>
          </cell>
          <cell r="AG331" t="str">
            <v/>
          </cell>
          <cell r="AI331" t="str">
            <v/>
          </cell>
          <cell r="AJ331" t="str">
            <v/>
          </cell>
          <cell r="AK331" t="str">
            <v/>
          </cell>
          <cell r="AL331" t="str">
            <v/>
          </cell>
          <cell r="AM331" t="str">
            <v/>
          </cell>
          <cell r="AN331" t="str">
            <v/>
          </cell>
          <cell r="AP331" t="str">
            <v/>
          </cell>
          <cell r="AQ331" t="str">
            <v/>
          </cell>
          <cell r="AR331" t="str">
            <v/>
          </cell>
          <cell r="AS331" t="str">
            <v/>
          </cell>
          <cell r="AT331" t="str">
            <v/>
          </cell>
          <cell r="AU331" t="str">
            <v/>
          </cell>
          <cell r="AV331" t="str">
            <v/>
          </cell>
          <cell r="AW331" t="str">
            <v/>
          </cell>
          <cell r="AX331" t="str">
            <v/>
          </cell>
          <cell r="BD331" t="str">
            <v/>
          </cell>
          <cell r="BE331" t="str">
            <v/>
          </cell>
          <cell r="BF331" t="str">
            <v/>
          </cell>
          <cell r="BK331" t="str">
            <v/>
          </cell>
          <cell r="BL331" t="str">
            <v/>
          </cell>
          <cell r="BM331" t="str">
            <v/>
          </cell>
        </row>
        <row r="332">
          <cell r="F332" t="str">
            <v/>
          </cell>
          <cell r="H332" t="str">
            <v/>
          </cell>
          <cell r="I332" t="str">
            <v/>
          </cell>
          <cell r="J332" t="str">
            <v/>
          </cell>
          <cell r="Q332" t="str">
            <v/>
          </cell>
          <cell r="R332" t="str">
            <v/>
          </cell>
          <cell r="U332" t="str">
            <v/>
          </cell>
          <cell r="V332" t="str">
            <v/>
          </cell>
          <cell r="W332" t="str">
            <v/>
          </cell>
          <cell r="AD332" t="str">
            <v/>
          </cell>
          <cell r="AE332" t="str">
            <v/>
          </cell>
          <cell r="AF332" t="str">
            <v/>
          </cell>
          <cell r="AG332" t="str">
            <v/>
          </cell>
          <cell r="AI332" t="str">
            <v/>
          </cell>
          <cell r="AJ332" t="str">
            <v/>
          </cell>
          <cell r="AK332" t="str">
            <v/>
          </cell>
          <cell r="AL332" t="str">
            <v/>
          </cell>
          <cell r="AM332" t="str">
            <v/>
          </cell>
          <cell r="AN332" t="str">
            <v/>
          </cell>
          <cell r="AP332" t="str">
            <v/>
          </cell>
          <cell r="AQ332" t="str">
            <v/>
          </cell>
          <cell r="AR332" t="str">
            <v/>
          </cell>
          <cell r="AS332" t="str">
            <v/>
          </cell>
          <cell r="AT332" t="str">
            <v/>
          </cell>
          <cell r="AU332" t="str">
            <v/>
          </cell>
          <cell r="AV332" t="str">
            <v/>
          </cell>
          <cell r="AW332" t="str">
            <v/>
          </cell>
          <cell r="AX332" t="str">
            <v/>
          </cell>
          <cell r="BD332" t="str">
            <v/>
          </cell>
          <cell r="BE332" t="str">
            <v/>
          </cell>
          <cell r="BF332" t="str">
            <v/>
          </cell>
          <cell r="BK332" t="str">
            <v/>
          </cell>
          <cell r="BL332" t="str">
            <v/>
          </cell>
          <cell r="BM332" t="str">
            <v/>
          </cell>
        </row>
        <row r="333">
          <cell r="F333" t="str">
            <v/>
          </cell>
          <cell r="H333" t="str">
            <v/>
          </cell>
          <cell r="I333" t="str">
            <v/>
          </cell>
          <cell r="J333" t="str">
            <v/>
          </cell>
          <cell r="Q333" t="str">
            <v/>
          </cell>
          <cell r="R333" t="str">
            <v/>
          </cell>
          <cell r="U333" t="str">
            <v/>
          </cell>
          <cell r="V333" t="str">
            <v/>
          </cell>
          <cell r="W333" t="str">
            <v/>
          </cell>
          <cell r="AD333" t="str">
            <v/>
          </cell>
          <cell r="AE333" t="str">
            <v/>
          </cell>
          <cell r="AF333" t="str">
            <v/>
          </cell>
          <cell r="AG333" t="str">
            <v/>
          </cell>
          <cell r="AI333" t="str">
            <v/>
          </cell>
          <cell r="AJ333" t="str">
            <v/>
          </cell>
          <cell r="AK333" t="str">
            <v/>
          </cell>
          <cell r="AL333" t="str">
            <v/>
          </cell>
          <cell r="AM333" t="str">
            <v/>
          </cell>
          <cell r="AN333" t="str">
            <v/>
          </cell>
          <cell r="AP333" t="str">
            <v/>
          </cell>
          <cell r="AQ333" t="str">
            <v/>
          </cell>
          <cell r="AR333" t="str">
            <v/>
          </cell>
          <cell r="AS333" t="str">
            <v/>
          </cell>
          <cell r="AT333" t="str">
            <v/>
          </cell>
          <cell r="AU333" t="str">
            <v/>
          </cell>
          <cell r="AV333" t="str">
            <v/>
          </cell>
          <cell r="AW333" t="str">
            <v/>
          </cell>
          <cell r="AX333" t="str">
            <v/>
          </cell>
          <cell r="BD333" t="str">
            <v/>
          </cell>
          <cell r="BE333" t="str">
            <v/>
          </cell>
          <cell r="BF333" t="str">
            <v/>
          </cell>
          <cell r="BK333" t="str">
            <v/>
          </cell>
          <cell r="BL333" t="str">
            <v/>
          </cell>
          <cell r="BM333" t="str">
            <v/>
          </cell>
        </row>
        <row r="334">
          <cell r="F334" t="str">
            <v/>
          </cell>
          <cell r="H334" t="str">
            <v/>
          </cell>
          <cell r="I334" t="str">
            <v/>
          </cell>
          <cell r="J334" t="str">
            <v/>
          </cell>
          <cell r="Q334" t="str">
            <v/>
          </cell>
          <cell r="R334" t="str">
            <v/>
          </cell>
          <cell r="U334" t="str">
            <v/>
          </cell>
          <cell r="V334" t="str">
            <v/>
          </cell>
          <cell r="W334" t="str">
            <v/>
          </cell>
          <cell r="AD334" t="str">
            <v/>
          </cell>
          <cell r="AE334" t="str">
            <v/>
          </cell>
          <cell r="AF334" t="str">
            <v/>
          </cell>
          <cell r="AG334" t="str">
            <v/>
          </cell>
          <cell r="AI334" t="str">
            <v/>
          </cell>
          <cell r="AJ334" t="str">
            <v/>
          </cell>
          <cell r="AK334" t="str">
            <v/>
          </cell>
          <cell r="AL334" t="str">
            <v/>
          </cell>
          <cell r="AM334" t="str">
            <v/>
          </cell>
          <cell r="AN334" t="str">
            <v/>
          </cell>
          <cell r="AP334" t="str">
            <v/>
          </cell>
          <cell r="AQ334" t="str">
            <v/>
          </cell>
          <cell r="AR334" t="str">
            <v/>
          </cell>
          <cell r="AS334" t="str">
            <v/>
          </cell>
          <cell r="AT334" t="str">
            <v/>
          </cell>
          <cell r="AU334" t="str">
            <v/>
          </cell>
          <cell r="AV334" t="str">
            <v/>
          </cell>
          <cell r="AW334" t="str">
            <v/>
          </cell>
          <cell r="AX334" t="str">
            <v/>
          </cell>
          <cell r="BD334" t="str">
            <v/>
          </cell>
          <cell r="BE334" t="str">
            <v/>
          </cell>
          <cell r="BF334" t="str">
            <v/>
          </cell>
          <cell r="BK334" t="str">
            <v/>
          </cell>
          <cell r="BL334" t="str">
            <v/>
          </cell>
          <cell r="BM334" t="str">
            <v/>
          </cell>
        </row>
        <row r="335">
          <cell r="F335" t="str">
            <v/>
          </cell>
          <cell r="H335" t="str">
            <v/>
          </cell>
          <cell r="I335" t="str">
            <v/>
          </cell>
          <cell r="J335" t="str">
            <v/>
          </cell>
          <cell r="Q335" t="str">
            <v/>
          </cell>
          <cell r="R335" t="str">
            <v/>
          </cell>
          <cell r="U335" t="str">
            <v/>
          </cell>
          <cell r="V335" t="str">
            <v/>
          </cell>
          <cell r="W335" t="str">
            <v/>
          </cell>
          <cell r="AD335" t="str">
            <v/>
          </cell>
          <cell r="AE335" t="str">
            <v/>
          </cell>
          <cell r="AF335" t="str">
            <v/>
          </cell>
          <cell r="AG335" t="str">
            <v/>
          </cell>
          <cell r="AI335" t="str">
            <v/>
          </cell>
          <cell r="AJ335" t="str">
            <v/>
          </cell>
          <cell r="AK335" t="str">
            <v/>
          </cell>
          <cell r="AL335" t="str">
            <v/>
          </cell>
          <cell r="AM335" t="str">
            <v/>
          </cell>
          <cell r="AN335" t="str">
            <v/>
          </cell>
          <cell r="AP335" t="str">
            <v/>
          </cell>
          <cell r="AQ335" t="str">
            <v/>
          </cell>
          <cell r="AR335" t="str">
            <v/>
          </cell>
          <cell r="AS335" t="str">
            <v/>
          </cell>
          <cell r="AT335" t="str">
            <v/>
          </cell>
          <cell r="AU335" t="str">
            <v/>
          </cell>
          <cell r="AV335" t="str">
            <v/>
          </cell>
          <cell r="AW335" t="str">
            <v/>
          </cell>
          <cell r="AX335" t="str">
            <v/>
          </cell>
          <cell r="BD335" t="str">
            <v/>
          </cell>
          <cell r="BE335" t="str">
            <v/>
          </cell>
          <cell r="BF335" t="str">
            <v/>
          </cell>
          <cell r="BK335" t="str">
            <v/>
          </cell>
          <cell r="BL335" t="str">
            <v/>
          </cell>
          <cell r="BM335" t="str">
            <v/>
          </cell>
        </row>
        <row r="336">
          <cell r="F336" t="str">
            <v/>
          </cell>
          <cell r="H336" t="str">
            <v/>
          </cell>
          <cell r="I336" t="str">
            <v/>
          </cell>
          <cell r="J336" t="str">
            <v/>
          </cell>
          <cell r="Q336" t="str">
            <v/>
          </cell>
          <cell r="R336" t="str">
            <v/>
          </cell>
          <cell r="U336" t="str">
            <v/>
          </cell>
          <cell r="V336" t="str">
            <v/>
          </cell>
          <cell r="W336" t="str">
            <v/>
          </cell>
          <cell r="AD336" t="str">
            <v/>
          </cell>
          <cell r="AE336" t="str">
            <v/>
          </cell>
          <cell r="AF336" t="str">
            <v/>
          </cell>
          <cell r="AG336" t="str">
            <v/>
          </cell>
          <cell r="AI336" t="str">
            <v/>
          </cell>
          <cell r="AJ336" t="str">
            <v/>
          </cell>
          <cell r="AK336" t="str">
            <v/>
          </cell>
          <cell r="AL336" t="str">
            <v/>
          </cell>
          <cell r="AM336" t="str">
            <v/>
          </cell>
          <cell r="AN336" t="str">
            <v/>
          </cell>
          <cell r="AP336" t="str">
            <v/>
          </cell>
          <cell r="AQ336" t="str">
            <v/>
          </cell>
          <cell r="AR336" t="str">
            <v/>
          </cell>
          <cell r="AS336" t="str">
            <v/>
          </cell>
          <cell r="AT336" t="str">
            <v/>
          </cell>
          <cell r="AU336" t="str">
            <v/>
          </cell>
          <cell r="AV336" t="str">
            <v/>
          </cell>
          <cell r="AW336" t="str">
            <v/>
          </cell>
          <cell r="AX336" t="str">
            <v/>
          </cell>
          <cell r="BD336" t="str">
            <v/>
          </cell>
          <cell r="BE336" t="str">
            <v/>
          </cell>
          <cell r="BF336" t="str">
            <v/>
          </cell>
          <cell r="BK336" t="str">
            <v/>
          </cell>
          <cell r="BL336" t="str">
            <v/>
          </cell>
          <cell r="BM336" t="str">
            <v/>
          </cell>
        </row>
        <row r="337">
          <cell r="F337" t="str">
            <v/>
          </cell>
          <cell r="H337" t="str">
            <v/>
          </cell>
          <cell r="I337" t="str">
            <v/>
          </cell>
          <cell r="J337" t="str">
            <v/>
          </cell>
          <cell r="Q337" t="str">
            <v/>
          </cell>
          <cell r="R337" t="str">
            <v/>
          </cell>
          <cell r="U337" t="str">
            <v/>
          </cell>
          <cell r="V337" t="str">
            <v/>
          </cell>
          <cell r="W337" t="str">
            <v/>
          </cell>
          <cell r="AD337" t="str">
            <v/>
          </cell>
          <cell r="AE337" t="str">
            <v/>
          </cell>
          <cell r="AF337" t="str">
            <v/>
          </cell>
          <cell r="AG337" t="str">
            <v/>
          </cell>
          <cell r="AI337" t="str">
            <v/>
          </cell>
          <cell r="AJ337" t="str">
            <v/>
          </cell>
          <cell r="AK337" t="str">
            <v/>
          </cell>
          <cell r="AL337" t="str">
            <v/>
          </cell>
          <cell r="AM337" t="str">
            <v/>
          </cell>
          <cell r="AN337" t="str">
            <v/>
          </cell>
          <cell r="AP337" t="str">
            <v/>
          </cell>
          <cell r="AQ337" t="str">
            <v/>
          </cell>
          <cell r="AR337" t="str">
            <v/>
          </cell>
          <cell r="AS337" t="str">
            <v/>
          </cell>
          <cell r="AT337" t="str">
            <v/>
          </cell>
          <cell r="AU337" t="str">
            <v/>
          </cell>
          <cell r="AV337" t="str">
            <v/>
          </cell>
          <cell r="AW337" t="str">
            <v/>
          </cell>
          <cell r="AX337" t="str">
            <v/>
          </cell>
          <cell r="BD337" t="str">
            <v/>
          </cell>
          <cell r="BE337" t="str">
            <v/>
          </cell>
          <cell r="BF337" t="str">
            <v/>
          </cell>
          <cell r="BK337" t="str">
            <v/>
          </cell>
          <cell r="BL337" t="str">
            <v/>
          </cell>
          <cell r="BM337" t="str">
            <v/>
          </cell>
        </row>
        <row r="338">
          <cell r="F338" t="str">
            <v/>
          </cell>
          <cell r="H338" t="str">
            <v/>
          </cell>
          <cell r="I338" t="str">
            <v/>
          </cell>
          <cell r="J338" t="str">
            <v/>
          </cell>
          <cell r="Q338" t="str">
            <v/>
          </cell>
          <cell r="R338" t="str">
            <v/>
          </cell>
          <cell r="U338" t="str">
            <v/>
          </cell>
          <cell r="V338" t="str">
            <v/>
          </cell>
          <cell r="W338" t="str">
            <v/>
          </cell>
          <cell r="AD338" t="str">
            <v/>
          </cell>
          <cell r="AE338" t="str">
            <v/>
          </cell>
          <cell r="AF338" t="str">
            <v/>
          </cell>
          <cell r="AG338" t="str">
            <v/>
          </cell>
          <cell r="AI338" t="str">
            <v/>
          </cell>
          <cell r="AJ338" t="str">
            <v/>
          </cell>
          <cell r="AK338" t="str">
            <v/>
          </cell>
          <cell r="AL338" t="str">
            <v/>
          </cell>
          <cell r="AM338" t="str">
            <v/>
          </cell>
          <cell r="AN338" t="str">
            <v/>
          </cell>
          <cell r="AP338" t="str">
            <v/>
          </cell>
          <cell r="AQ338" t="str">
            <v/>
          </cell>
          <cell r="AR338" t="str">
            <v/>
          </cell>
          <cell r="AS338" t="str">
            <v/>
          </cell>
          <cell r="AT338" t="str">
            <v/>
          </cell>
          <cell r="AU338" t="str">
            <v/>
          </cell>
          <cell r="AV338" t="str">
            <v/>
          </cell>
          <cell r="AW338" t="str">
            <v/>
          </cell>
          <cell r="AX338" t="str">
            <v/>
          </cell>
          <cell r="BD338" t="str">
            <v/>
          </cell>
          <cell r="BE338" t="str">
            <v/>
          </cell>
          <cell r="BF338" t="str">
            <v/>
          </cell>
          <cell r="BK338" t="str">
            <v/>
          </cell>
          <cell r="BL338" t="str">
            <v/>
          </cell>
          <cell r="BM338" t="str">
            <v/>
          </cell>
        </row>
        <row r="339">
          <cell r="F339" t="str">
            <v/>
          </cell>
          <cell r="H339" t="str">
            <v/>
          </cell>
          <cell r="I339" t="str">
            <v/>
          </cell>
          <cell r="J339" t="str">
            <v/>
          </cell>
          <cell r="Q339" t="str">
            <v/>
          </cell>
          <cell r="R339" t="str">
            <v/>
          </cell>
          <cell r="U339" t="str">
            <v/>
          </cell>
          <cell r="V339" t="str">
            <v/>
          </cell>
          <cell r="W339" t="str">
            <v/>
          </cell>
          <cell r="AD339" t="str">
            <v/>
          </cell>
          <cell r="AE339" t="str">
            <v/>
          </cell>
          <cell r="AF339" t="str">
            <v/>
          </cell>
          <cell r="AG339" t="str">
            <v/>
          </cell>
          <cell r="AI339" t="str">
            <v/>
          </cell>
          <cell r="AJ339" t="str">
            <v/>
          </cell>
          <cell r="AK339" t="str">
            <v/>
          </cell>
          <cell r="AL339" t="str">
            <v/>
          </cell>
          <cell r="AM339" t="str">
            <v/>
          </cell>
          <cell r="AN339" t="str">
            <v/>
          </cell>
          <cell r="AP339" t="str">
            <v/>
          </cell>
          <cell r="AQ339" t="str">
            <v/>
          </cell>
          <cell r="AR339" t="str">
            <v/>
          </cell>
          <cell r="AS339" t="str">
            <v/>
          </cell>
          <cell r="AT339" t="str">
            <v/>
          </cell>
          <cell r="AU339" t="str">
            <v/>
          </cell>
          <cell r="AV339" t="str">
            <v/>
          </cell>
          <cell r="AW339" t="str">
            <v/>
          </cell>
          <cell r="AX339" t="str">
            <v/>
          </cell>
          <cell r="BD339" t="str">
            <v/>
          </cell>
          <cell r="BE339" t="str">
            <v/>
          </cell>
          <cell r="BF339" t="str">
            <v/>
          </cell>
          <cell r="BK339" t="str">
            <v/>
          </cell>
          <cell r="BL339" t="str">
            <v/>
          </cell>
          <cell r="BM339" t="str">
            <v/>
          </cell>
        </row>
        <row r="340">
          <cell r="F340" t="str">
            <v/>
          </cell>
          <cell r="H340" t="str">
            <v/>
          </cell>
          <cell r="I340" t="str">
            <v/>
          </cell>
          <cell r="J340" t="str">
            <v/>
          </cell>
          <cell r="Q340" t="str">
            <v/>
          </cell>
          <cell r="R340" t="str">
            <v/>
          </cell>
          <cell r="U340" t="str">
            <v/>
          </cell>
          <cell r="V340" t="str">
            <v/>
          </cell>
          <cell r="W340" t="str">
            <v/>
          </cell>
          <cell r="AD340" t="str">
            <v/>
          </cell>
          <cell r="AE340" t="str">
            <v/>
          </cell>
          <cell r="AF340" t="str">
            <v/>
          </cell>
          <cell r="AG340" t="str">
            <v/>
          </cell>
          <cell r="AI340" t="str">
            <v/>
          </cell>
          <cell r="AJ340" t="str">
            <v/>
          </cell>
          <cell r="AK340" t="str">
            <v/>
          </cell>
          <cell r="AL340" t="str">
            <v/>
          </cell>
          <cell r="AM340" t="str">
            <v/>
          </cell>
          <cell r="AN340" t="str">
            <v/>
          </cell>
          <cell r="AP340" t="str">
            <v/>
          </cell>
          <cell r="AQ340" t="str">
            <v/>
          </cell>
          <cell r="AR340" t="str">
            <v/>
          </cell>
          <cell r="AS340" t="str">
            <v/>
          </cell>
          <cell r="AT340" t="str">
            <v/>
          </cell>
          <cell r="AU340" t="str">
            <v/>
          </cell>
          <cell r="AV340" t="str">
            <v/>
          </cell>
          <cell r="AW340" t="str">
            <v/>
          </cell>
          <cell r="AX340" t="str">
            <v/>
          </cell>
          <cell r="BD340" t="str">
            <v/>
          </cell>
          <cell r="BE340" t="str">
            <v/>
          </cell>
          <cell r="BF340" t="str">
            <v/>
          </cell>
          <cell r="BK340" t="str">
            <v/>
          </cell>
          <cell r="BL340" t="str">
            <v/>
          </cell>
          <cell r="BM340" t="str">
            <v/>
          </cell>
        </row>
        <row r="341">
          <cell r="F341" t="str">
            <v/>
          </cell>
          <cell r="H341" t="str">
            <v/>
          </cell>
          <cell r="I341" t="str">
            <v/>
          </cell>
          <cell r="J341" t="str">
            <v/>
          </cell>
          <cell r="Q341" t="str">
            <v/>
          </cell>
          <cell r="R341" t="str">
            <v/>
          </cell>
          <cell r="U341" t="str">
            <v/>
          </cell>
          <cell r="V341" t="str">
            <v/>
          </cell>
          <cell r="W341" t="str">
            <v/>
          </cell>
          <cell r="AD341" t="str">
            <v/>
          </cell>
          <cell r="AE341" t="str">
            <v/>
          </cell>
          <cell r="AF341" t="str">
            <v/>
          </cell>
          <cell r="AG341" t="str">
            <v/>
          </cell>
          <cell r="AI341" t="str">
            <v/>
          </cell>
          <cell r="AJ341" t="str">
            <v/>
          </cell>
          <cell r="AK341" t="str">
            <v/>
          </cell>
          <cell r="AL341" t="str">
            <v/>
          </cell>
          <cell r="AM341" t="str">
            <v/>
          </cell>
          <cell r="AN341" t="str">
            <v/>
          </cell>
          <cell r="AP341" t="str">
            <v/>
          </cell>
          <cell r="AQ341" t="str">
            <v/>
          </cell>
          <cell r="AR341" t="str">
            <v/>
          </cell>
          <cell r="AS341" t="str">
            <v/>
          </cell>
          <cell r="AT341" t="str">
            <v/>
          </cell>
          <cell r="AU341" t="str">
            <v/>
          </cell>
          <cell r="AV341" t="str">
            <v/>
          </cell>
          <cell r="AW341" t="str">
            <v/>
          </cell>
          <cell r="AX341" t="str">
            <v/>
          </cell>
          <cell r="BD341" t="str">
            <v/>
          </cell>
          <cell r="BE341" t="str">
            <v/>
          </cell>
          <cell r="BF341" t="str">
            <v/>
          </cell>
          <cell r="BK341" t="str">
            <v/>
          </cell>
          <cell r="BL341" t="str">
            <v/>
          </cell>
          <cell r="BM341" t="str">
            <v/>
          </cell>
        </row>
        <row r="342">
          <cell r="F342" t="str">
            <v/>
          </cell>
          <cell r="H342" t="str">
            <v/>
          </cell>
          <cell r="I342" t="str">
            <v/>
          </cell>
          <cell r="J342" t="str">
            <v/>
          </cell>
          <cell r="Q342" t="str">
            <v/>
          </cell>
          <cell r="R342" t="str">
            <v/>
          </cell>
          <cell r="U342" t="str">
            <v/>
          </cell>
          <cell r="V342" t="str">
            <v/>
          </cell>
          <cell r="W342" t="str">
            <v/>
          </cell>
          <cell r="AD342" t="str">
            <v/>
          </cell>
          <cell r="AE342" t="str">
            <v/>
          </cell>
          <cell r="AF342" t="str">
            <v/>
          </cell>
          <cell r="AG342" t="str">
            <v/>
          </cell>
          <cell r="AI342" t="str">
            <v/>
          </cell>
          <cell r="AJ342" t="str">
            <v/>
          </cell>
          <cell r="AK342" t="str">
            <v/>
          </cell>
          <cell r="AL342" t="str">
            <v/>
          </cell>
          <cell r="AM342" t="str">
            <v/>
          </cell>
          <cell r="AN342" t="str">
            <v/>
          </cell>
          <cell r="AP342" t="str">
            <v/>
          </cell>
          <cell r="AQ342" t="str">
            <v/>
          </cell>
          <cell r="AR342" t="str">
            <v/>
          </cell>
          <cell r="AS342" t="str">
            <v/>
          </cell>
          <cell r="AT342" t="str">
            <v/>
          </cell>
          <cell r="AU342" t="str">
            <v/>
          </cell>
          <cell r="AV342" t="str">
            <v/>
          </cell>
          <cell r="AW342" t="str">
            <v/>
          </cell>
          <cell r="AX342" t="str">
            <v/>
          </cell>
          <cell r="BD342" t="str">
            <v/>
          </cell>
          <cell r="BE342" t="str">
            <v/>
          </cell>
          <cell r="BF342" t="str">
            <v/>
          </cell>
          <cell r="BK342" t="str">
            <v/>
          </cell>
          <cell r="BL342" t="str">
            <v/>
          </cell>
          <cell r="BM342" t="str">
            <v/>
          </cell>
        </row>
        <row r="343">
          <cell r="F343" t="str">
            <v/>
          </cell>
          <cell r="H343" t="str">
            <v/>
          </cell>
          <cell r="I343" t="str">
            <v/>
          </cell>
          <cell r="J343" t="str">
            <v/>
          </cell>
          <cell r="Q343" t="str">
            <v/>
          </cell>
          <cell r="R343" t="str">
            <v/>
          </cell>
          <cell r="U343" t="str">
            <v/>
          </cell>
          <cell r="V343" t="str">
            <v/>
          </cell>
          <cell r="W343" t="str">
            <v/>
          </cell>
          <cell r="AD343" t="str">
            <v/>
          </cell>
          <cell r="AE343" t="str">
            <v/>
          </cell>
          <cell r="AF343" t="str">
            <v/>
          </cell>
          <cell r="AG343" t="str">
            <v/>
          </cell>
          <cell r="AI343" t="str">
            <v/>
          </cell>
          <cell r="AJ343" t="str">
            <v/>
          </cell>
          <cell r="AK343" t="str">
            <v/>
          </cell>
          <cell r="AL343" t="str">
            <v/>
          </cell>
          <cell r="AM343" t="str">
            <v/>
          </cell>
          <cell r="AN343" t="str">
            <v/>
          </cell>
          <cell r="AP343" t="str">
            <v/>
          </cell>
          <cell r="AQ343" t="str">
            <v/>
          </cell>
          <cell r="AR343" t="str">
            <v/>
          </cell>
          <cell r="AS343" t="str">
            <v/>
          </cell>
          <cell r="AT343" t="str">
            <v/>
          </cell>
          <cell r="AU343" t="str">
            <v/>
          </cell>
          <cell r="AV343" t="str">
            <v/>
          </cell>
          <cell r="AW343" t="str">
            <v/>
          </cell>
          <cell r="AX343" t="str">
            <v/>
          </cell>
          <cell r="BD343" t="str">
            <v/>
          </cell>
          <cell r="BE343" t="str">
            <v/>
          </cell>
          <cell r="BF343" t="str">
            <v/>
          </cell>
          <cell r="BK343" t="str">
            <v/>
          </cell>
          <cell r="BL343" t="str">
            <v/>
          </cell>
          <cell r="BM343" t="str">
            <v/>
          </cell>
        </row>
        <row r="344">
          <cell r="F344" t="str">
            <v/>
          </cell>
          <cell r="H344" t="str">
            <v/>
          </cell>
          <cell r="I344" t="str">
            <v/>
          </cell>
          <cell r="J344" t="str">
            <v/>
          </cell>
          <cell r="Q344" t="str">
            <v/>
          </cell>
          <cell r="R344" t="str">
            <v/>
          </cell>
          <cell r="U344" t="str">
            <v/>
          </cell>
          <cell r="V344" t="str">
            <v/>
          </cell>
          <cell r="W344" t="str">
            <v/>
          </cell>
          <cell r="AD344" t="str">
            <v/>
          </cell>
          <cell r="AE344" t="str">
            <v/>
          </cell>
          <cell r="AF344" t="str">
            <v/>
          </cell>
          <cell r="AG344" t="str">
            <v/>
          </cell>
          <cell r="AI344" t="str">
            <v/>
          </cell>
          <cell r="AJ344" t="str">
            <v/>
          </cell>
          <cell r="AK344" t="str">
            <v/>
          </cell>
          <cell r="AL344" t="str">
            <v/>
          </cell>
          <cell r="AM344" t="str">
            <v/>
          </cell>
          <cell r="AN344" t="str">
            <v/>
          </cell>
          <cell r="AP344" t="str">
            <v/>
          </cell>
          <cell r="AQ344" t="str">
            <v/>
          </cell>
          <cell r="AR344" t="str">
            <v/>
          </cell>
          <cell r="AS344" t="str">
            <v/>
          </cell>
          <cell r="AT344" t="str">
            <v/>
          </cell>
          <cell r="AU344" t="str">
            <v/>
          </cell>
          <cell r="AV344" t="str">
            <v/>
          </cell>
          <cell r="AW344" t="str">
            <v/>
          </cell>
          <cell r="AX344" t="str">
            <v/>
          </cell>
          <cell r="BD344" t="str">
            <v/>
          </cell>
          <cell r="BE344" t="str">
            <v/>
          </cell>
          <cell r="BF344" t="str">
            <v/>
          </cell>
          <cell r="BK344" t="str">
            <v/>
          </cell>
          <cell r="BL344" t="str">
            <v/>
          </cell>
          <cell r="BM344" t="str">
            <v/>
          </cell>
        </row>
        <row r="345">
          <cell r="F345" t="str">
            <v/>
          </cell>
          <cell r="H345" t="str">
            <v/>
          </cell>
          <cell r="I345" t="str">
            <v/>
          </cell>
          <cell r="J345" t="str">
            <v/>
          </cell>
          <cell r="Q345" t="str">
            <v/>
          </cell>
          <cell r="R345" t="str">
            <v/>
          </cell>
          <cell r="U345" t="str">
            <v/>
          </cell>
          <cell r="V345" t="str">
            <v/>
          </cell>
          <cell r="W345" t="str">
            <v/>
          </cell>
          <cell r="AD345" t="str">
            <v/>
          </cell>
          <cell r="AE345" t="str">
            <v/>
          </cell>
          <cell r="AF345" t="str">
            <v/>
          </cell>
          <cell r="AG345" t="str">
            <v/>
          </cell>
          <cell r="AI345" t="str">
            <v/>
          </cell>
          <cell r="AJ345" t="str">
            <v/>
          </cell>
          <cell r="AK345" t="str">
            <v/>
          </cell>
          <cell r="AL345" t="str">
            <v/>
          </cell>
          <cell r="AM345" t="str">
            <v/>
          </cell>
          <cell r="AN345" t="str">
            <v/>
          </cell>
          <cell r="AP345" t="str">
            <v/>
          </cell>
          <cell r="AQ345" t="str">
            <v/>
          </cell>
          <cell r="AR345" t="str">
            <v/>
          </cell>
          <cell r="AS345" t="str">
            <v/>
          </cell>
          <cell r="AT345" t="str">
            <v/>
          </cell>
          <cell r="AU345" t="str">
            <v/>
          </cell>
          <cell r="AV345" t="str">
            <v/>
          </cell>
          <cell r="AW345" t="str">
            <v/>
          </cell>
          <cell r="AX345" t="str">
            <v/>
          </cell>
          <cell r="BD345" t="str">
            <v/>
          </cell>
          <cell r="BE345" t="str">
            <v/>
          </cell>
          <cell r="BF345" t="str">
            <v/>
          </cell>
          <cell r="BK345" t="str">
            <v/>
          </cell>
          <cell r="BL345" t="str">
            <v/>
          </cell>
          <cell r="BM345" t="str">
            <v/>
          </cell>
        </row>
        <row r="346">
          <cell r="F346" t="str">
            <v/>
          </cell>
          <cell r="H346" t="str">
            <v/>
          </cell>
          <cell r="I346" t="str">
            <v/>
          </cell>
          <cell r="J346" t="str">
            <v/>
          </cell>
          <cell r="Q346" t="str">
            <v/>
          </cell>
          <cell r="R346" t="str">
            <v/>
          </cell>
          <cell r="U346" t="str">
            <v/>
          </cell>
          <cell r="V346" t="str">
            <v/>
          </cell>
          <cell r="W346" t="str">
            <v/>
          </cell>
          <cell r="AD346" t="str">
            <v/>
          </cell>
          <cell r="AE346" t="str">
            <v/>
          </cell>
          <cell r="AF346" t="str">
            <v/>
          </cell>
          <cell r="AG346" t="str">
            <v/>
          </cell>
          <cell r="AI346" t="str">
            <v/>
          </cell>
          <cell r="AJ346" t="str">
            <v/>
          </cell>
          <cell r="AK346" t="str">
            <v/>
          </cell>
          <cell r="AL346" t="str">
            <v/>
          </cell>
          <cell r="AM346" t="str">
            <v/>
          </cell>
          <cell r="AN346" t="str">
            <v/>
          </cell>
          <cell r="AP346" t="str">
            <v/>
          </cell>
          <cell r="AQ346" t="str">
            <v/>
          </cell>
          <cell r="AR346" t="str">
            <v/>
          </cell>
          <cell r="AS346" t="str">
            <v/>
          </cell>
          <cell r="AT346" t="str">
            <v/>
          </cell>
          <cell r="AU346" t="str">
            <v/>
          </cell>
          <cell r="AV346" t="str">
            <v/>
          </cell>
          <cell r="AW346" t="str">
            <v/>
          </cell>
          <cell r="AX346" t="str">
            <v/>
          </cell>
          <cell r="BD346" t="str">
            <v/>
          </cell>
          <cell r="BE346" t="str">
            <v/>
          </cell>
          <cell r="BF346" t="str">
            <v/>
          </cell>
          <cell r="BK346" t="str">
            <v/>
          </cell>
          <cell r="BL346" t="str">
            <v/>
          </cell>
          <cell r="BM346" t="str">
            <v/>
          </cell>
        </row>
        <row r="347">
          <cell r="F347" t="str">
            <v/>
          </cell>
          <cell r="H347" t="str">
            <v/>
          </cell>
          <cell r="I347" t="str">
            <v/>
          </cell>
          <cell r="J347" t="str">
            <v/>
          </cell>
          <cell r="Q347" t="str">
            <v/>
          </cell>
          <cell r="R347" t="str">
            <v/>
          </cell>
          <cell r="U347" t="str">
            <v/>
          </cell>
          <cell r="V347" t="str">
            <v/>
          </cell>
          <cell r="W347" t="str">
            <v/>
          </cell>
          <cell r="AD347" t="str">
            <v/>
          </cell>
          <cell r="AE347" t="str">
            <v/>
          </cell>
          <cell r="AF347" t="str">
            <v/>
          </cell>
          <cell r="AG347" t="str">
            <v/>
          </cell>
          <cell r="AI347" t="str">
            <v/>
          </cell>
          <cell r="AJ347" t="str">
            <v/>
          </cell>
          <cell r="AK347" t="str">
            <v/>
          </cell>
          <cell r="AL347" t="str">
            <v/>
          </cell>
          <cell r="AM347" t="str">
            <v/>
          </cell>
          <cell r="AN347" t="str">
            <v/>
          </cell>
          <cell r="AP347" t="str">
            <v/>
          </cell>
          <cell r="AQ347" t="str">
            <v/>
          </cell>
          <cell r="AR347" t="str">
            <v/>
          </cell>
          <cell r="AS347" t="str">
            <v/>
          </cell>
          <cell r="AT347" t="str">
            <v/>
          </cell>
          <cell r="AU347" t="str">
            <v/>
          </cell>
          <cell r="AV347" t="str">
            <v/>
          </cell>
          <cell r="AW347" t="str">
            <v/>
          </cell>
          <cell r="AX347" t="str">
            <v/>
          </cell>
          <cell r="BD347" t="str">
            <v/>
          </cell>
          <cell r="BE347" t="str">
            <v/>
          </cell>
          <cell r="BF347" t="str">
            <v/>
          </cell>
          <cell r="BK347" t="str">
            <v/>
          </cell>
          <cell r="BL347" t="str">
            <v/>
          </cell>
          <cell r="BM347" t="str">
            <v/>
          </cell>
        </row>
        <row r="348">
          <cell r="F348" t="str">
            <v/>
          </cell>
          <cell r="H348" t="str">
            <v/>
          </cell>
          <cell r="I348" t="str">
            <v/>
          </cell>
          <cell r="J348" t="str">
            <v/>
          </cell>
          <cell r="Q348" t="str">
            <v/>
          </cell>
          <cell r="R348" t="str">
            <v/>
          </cell>
          <cell r="U348" t="str">
            <v/>
          </cell>
          <cell r="V348" t="str">
            <v/>
          </cell>
          <cell r="W348" t="str">
            <v/>
          </cell>
          <cell r="AD348" t="str">
            <v/>
          </cell>
          <cell r="AE348" t="str">
            <v/>
          </cell>
          <cell r="AF348" t="str">
            <v/>
          </cell>
          <cell r="AG348" t="str">
            <v/>
          </cell>
          <cell r="AI348" t="str">
            <v/>
          </cell>
          <cell r="AJ348" t="str">
            <v/>
          </cell>
          <cell r="AK348" t="str">
            <v/>
          </cell>
          <cell r="AL348" t="str">
            <v/>
          </cell>
          <cell r="AM348" t="str">
            <v/>
          </cell>
          <cell r="AN348" t="str">
            <v/>
          </cell>
          <cell r="AP348" t="str">
            <v/>
          </cell>
          <cell r="AQ348" t="str">
            <v/>
          </cell>
          <cell r="AR348" t="str">
            <v/>
          </cell>
          <cell r="AS348" t="str">
            <v/>
          </cell>
          <cell r="AT348" t="str">
            <v/>
          </cell>
          <cell r="AU348" t="str">
            <v/>
          </cell>
          <cell r="AV348" t="str">
            <v/>
          </cell>
          <cell r="AW348" t="str">
            <v/>
          </cell>
          <cell r="AX348" t="str">
            <v/>
          </cell>
          <cell r="BD348" t="str">
            <v/>
          </cell>
          <cell r="BE348" t="str">
            <v/>
          </cell>
          <cell r="BF348" t="str">
            <v/>
          </cell>
          <cell r="BK348" t="str">
            <v/>
          </cell>
          <cell r="BL348" t="str">
            <v/>
          </cell>
          <cell r="BM348" t="str">
            <v/>
          </cell>
        </row>
        <row r="349">
          <cell r="F349" t="str">
            <v/>
          </cell>
          <cell r="H349" t="str">
            <v/>
          </cell>
          <cell r="I349" t="str">
            <v/>
          </cell>
          <cell r="J349" t="str">
            <v/>
          </cell>
          <cell r="Q349" t="str">
            <v/>
          </cell>
          <cell r="R349" t="str">
            <v/>
          </cell>
          <cell r="U349" t="str">
            <v/>
          </cell>
          <cell r="V349" t="str">
            <v/>
          </cell>
          <cell r="W349" t="str">
            <v/>
          </cell>
          <cell r="AD349" t="str">
            <v/>
          </cell>
          <cell r="AE349" t="str">
            <v/>
          </cell>
          <cell r="AF349" t="str">
            <v/>
          </cell>
          <cell r="AG349" t="str">
            <v/>
          </cell>
          <cell r="AI349" t="str">
            <v/>
          </cell>
          <cell r="AJ349" t="str">
            <v/>
          </cell>
          <cell r="AK349" t="str">
            <v/>
          </cell>
          <cell r="AL349" t="str">
            <v/>
          </cell>
          <cell r="AM349" t="str">
            <v/>
          </cell>
          <cell r="AN349" t="str">
            <v/>
          </cell>
          <cell r="AP349" t="str">
            <v/>
          </cell>
          <cell r="AQ349" t="str">
            <v/>
          </cell>
          <cell r="AR349" t="str">
            <v/>
          </cell>
          <cell r="AS349" t="str">
            <v/>
          </cell>
          <cell r="AT349" t="str">
            <v/>
          </cell>
          <cell r="AU349" t="str">
            <v/>
          </cell>
          <cell r="AV349" t="str">
            <v/>
          </cell>
          <cell r="AW349" t="str">
            <v/>
          </cell>
          <cell r="AX349" t="str">
            <v/>
          </cell>
          <cell r="BD349" t="str">
            <v/>
          </cell>
          <cell r="BE349" t="str">
            <v/>
          </cell>
          <cell r="BF349" t="str">
            <v/>
          </cell>
          <cell r="BK349" t="str">
            <v/>
          </cell>
          <cell r="BL349" t="str">
            <v/>
          </cell>
          <cell r="BM349" t="str">
            <v/>
          </cell>
        </row>
        <row r="350">
          <cell r="F350" t="str">
            <v/>
          </cell>
          <cell r="H350" t="str">
            <v/>
          </cell>
          <cell r="I350" t="str">
            <v/>
          </cell>
          <cell r="J350" t="str">
            <v/>
          </cell>
          <cell r="Q350" t="str">
            <v/>
          </cell>
          <cell r="R350" t="str">
            <v/>
          </cell>
          <cell r="U350" t="str">
            <v/>
          </cell>
          <cell r="V350" t="str">
            <v/>
          </cell>
          <cell r="W350" t="str">
            <v/>
          </cell>
          <cell r="AD350" t="str">
            <v/>
          </cell>
          <cell r="AE350" t="str">
            <v/>
          </cell>
          <cell r="AF350" t="str">
            <v/>
          </cell>
          <cell r="AG350" t="str">
            <v/>
          </cell>
          <cell r="AI350" t="str">
            <v/>
          </cell>
          <cell r="AJ350" t="str">
            <v/>
          </cell>
          <cell r="AK350" t="str">
            <v/>
          </cell>
          <cell r="AL350" t="str">
            <v/>
          </cell>
          <cell r="AM350" t="str">
            <v/>
          </cell>
          <cell r="AN350" t="str">
            <v/>
          </cell>
          <cell r="AP350" t="str">
            <v/>
          </cell>
          <cell r="AQ350" t="str">
            <v/>
          </cell>
          <cell r="AR350" t="str">
            <v/>
          </cell>
          <cell r="AS350" t="str">
            <v/>
          </cell>
          <cell r="AT350" t="str">
            <v/>
          </cell>
          <cell r="AU350" t="str">
            <v/>
          </cell>
          <cell r="AV350" t="str">
            <v/>
          </cell>
          <cell r="AW350" t="str">
            <v/>
          </cell>
          <cell r="AX350" t="str">
            <v/>
          </cell>
          <cell r="BD350" t="str">
            <v/>
          </cell>
          <cell r="BE350" t="str">
            <v/>
          </cell>
          <cell r="BF350" t="str">
            <v/>
          </cell>
          <cell r="BK350" t="str">
            <v/>
          </cell>
          <cell r="BL350" t="str">
            <v/>
          </cell>
          <cell r="BM350" t="str">
            <v/>
          </cell>
        </row>
        <row r="351">
          <cell r="F351" t="str">
            <v/>
          </cell>
          <cell r="H351" t="str">
            <v/>
          </cell>
          <cell r="I351" t="str">
            <v/>
          </cell>
          <cell r="J351" t="str">
            <v/>
          </cell>
          <cell r="Q351" t="str">
            <v/>
          </cell>
          <cell r="R351" t="str">
            <v/>
          </cell>
          <cell r="U351" t="str">
            <v/>
          </cell>
          <cell r="V351" t="str">
            <v/>
          </cell>
          <cell r="W351" t="str">
            <v/>
          </cell>
          <cell r="AD351" t="str">
            <v/>
          </cell>
          <cell r="AE351" t="str">
            <v/>
          </cell>
          <cell r="AF351" t="str">
            <v/>
          </cell>
          <cell r="AG351" t="str">
            <v/>
          </cell>
          <cell r="AI351" t="str">
            <v/>
          </cell>
          <cell r="AJ351" t="str">
            <v/>
          </cell>
          <cell r="AK351" t="str">
            <v/>
          </cell>
          <cell r="AL351" t="str">
            <v/>
          </cell>
          <cell r="AM351" t="str">
            <v/>
          </cell>
          <cell r="AN351" t="str">
            <v/>
          </cell>
          <cell r="AP351" t="str">
            <v/>
          </cell>
          <cell r="AQ351" t="str">
            <v/>
          </cell>
          <cell r="AR351" t="str">
            <v/>
          </cell>
          <cell r="AS351" t="str">
            <v/>
          </cell>
          <cell r="AT351" t="str">
            <v/>
          </cell>
          <cell r="AU351" t="str">
            <v/>
          </cell>
          <cell r="AV351" t="str">
            <v/>
          </cell>
          <cell r="AW351" t="str">
            <v/>
          </cell>
          <cell r="AX351" t="str">
            <v/>
          </cell>
          <cell r="BD351" t="str">
            <v/>
          </cell>
          <cell r="BE351" t="str">
            <v/>
          </cell>
          <cell r="BF351" t="str">
            <v/>
          </cell>
          <cell r="BK351" t="str">
            <v/>
          </cell>
          <cell r="BL351" t="str">
            <v/>
          </cell>
          <cell r="BM351" t="str">
            <v/>
          </cell>
        </row>
        <row r="352">
          <cell r="F352" t="str">
            <v/>
          </cell>
          <cell r="H352" t="str">
            <v/>
          </cell>
          <cell r="I352" t="str">
            <v/>
          </cell>
          <cell r="J352" t="str">
            <v/>
          </cell>
          <cell r="Q352" t="str">
            <v/>
          </cell>
          <cell r="R352" t="str">
            <v/>
          </cell>
          <cell r="U352" t="str">
            <v/>
          </cell>
          <cell r="V352" t="str">
            <v/>
          </cell>
          <cell r="W352" t="str">
            <v/>
          </cell>
          <cell r="AD352" t="str">
            <v/>
          </cell>
          <cell r="AE352" t="str">
            <v/>
          </cell>
          <cell r="AF352" t="str">
            <v/>
          </cell>
          <cell r="AG352" t="str">
            <v/>
          </cell>
          <cell r="AI352" t="str">
            <v/>
          </cell>
          <cell r="AJ352" t="str">
            <v/>
          </cell>
          <cell r="AK352" t="str">
            <v/>
          </cell>
          <cell r="AL352" t="str">
            <v/>
          </cell>
          <cell r="AM352" t="str">
            <v/>
          </cell>
          <cell r="AN352" t="str">
            <v/>
          </cell>
          <cell r="AP352" t="str">
            <v/>
          </cell>
          <cell r="AQ352" t="str">
            <v/>
          </cell>
          <cell r="AR352" t="str">
            <v/>
          </cell>
          <cell r="AS352" t="str">
            <v/>
          </cell>
          <cell r="AT352" t="str">
            <v/>
          </cell>
          <cell r="AU352" t="str">
            <v/>
          </cell>
          <cell r="AV352" t="str">
            <v/>
          </cell>
          <cell r="AW352" t="str">
            <v/>
          </cell>
          <cell r="AX352" t="str">
            <v/>
          </cell>
          <cell r="BD352" t="str">
            <v/>
          </cell>
          <cell r="BE352" t="str">
            <v/>
          </cell>
          <cell r="BF352" t="str">
            <v/>
          </cell>
          <cell r="BK352" t="str">
            <v/>
          </cell>
          <cell r="BL352" t="str">
            <v/>
          </cell>
          <cell r="BM352" t="str">
            <v/>
          </cell>
        </row>
        <row r="353">
          <cell r="F353" t="str">
            <v/>
          </cell>
          <cell r="H353" t="str">
            <v/>
          </cell>
          <cell r="I353" t="str">
            <v/>
          </cell>
          <cell r="J353" t="str">
            <v/>
          </cell>
          <cell r="Q353" t="str">
            <v/>
          </cell>
          <cell r="R353" t="str">
            <v/>
          </cell>
          <cell r="U353" t="str">
            <v/>
          </cell>
          <cell r="V353" t="str">
            <v/>
          </cell>
          <cell r="W353" t="str">
            <v/>
          </cell>
          <cell r="AD353" t="str">
            <v/>
          </cell>
          <cell r="AE353" t="str">
            <v/>
          </cell>
          <cell r="AF353" t="str">
            <v/>
          </cell>
          <cell r="AG353" t="str">
            <v/>
          </cell>
          <cell r="AI353" t="str">
            <v/>
          </cell>
          <cell r="AJ353" t="str">
            <v/>
          </cell>
          <cell r="AK353" t="str">
            <v/>
          </cell>
          <cell r="AL353" t="str">
            <v/>
          </cell>
          <cell r="AM353" t="str">
            <v/>
          </cell>
          <cell r="AN353" t="str">
            <v/>
          </cell>
          <cell r="AP353" t="str">
            <v/>
          </cell>
          <cell r="AQ353" t="str">
            <v/>
          </cell>
          <cell r="AR353" t="str">
            <v/>
          </cell>
          <cell r="AS353" t="str">
            <v/>
          </cell>
          <cell r="AT353" t="str">
            <v/>
          </cell>
          <cell r="AU353" t="str">
            <v/>
          </cell>
          <cell r="AV353" t="str">
            <v/>
          </cell>
          <cell r="AW353" t="str">
            <v/>
          </cell>
          <cell r="AX353" t="str">
            <v/>
          </cell>
          <cell r="BD353" t="str">
            <v/>
          </cell>
          <cell r="BE353" t="str">
            <v/>
          </cell>
          <cell r="BF353" t="str">
            <v/>
          </cell>
          <cell r="BK353" t="str">
            <v/>
          </cell>
          <cell r="BL353" t="str">
            <v/>
          </cell>
          <cell r="BM353" t="str">
            <v/>
          </cell>
        </row>
        <row r="354">
          <cell r="F354" t="str">
            <v/>
          </cell>
          <cell r="H354" t="str">
            <v/>
          </cell>
          <cell r="I354" t="str">
            <v/>
          </cell>
          <cell r="J354" t="str">
            <v/>
          </cell>
          <cell r="Q354" t="str">
            <v/>
          </cell>
          <cell r="R354" t="str">
            <v/>
          </cell>
          <cell r="U354" t="str">
            <v/>
          </cell>
          <cell r="V354" t="str">
            <v/>
          </cell>
          <cell r="W354" t="str">
            <v/>
          </cell>
          <cell r="AD354" t="str">
            <v/>
          </cell>
          <cell r="AE354" t="str">
            <v/>
          </cell>
          <cell r="AF354" t="str">
            <v/>
          </cell>
          <cell r="AG354" t="str">
            <v/>
          </cell>
          <cell r="AI354" t="str">
            <v/>
          </cell>
          <cell r="AJ354" t="str">
            <v/>
          </cell>
          <cell r="AK354" t="str">
            <v/>
          </cell>
          <cell r="AL354" t="str">
            <v/>
          </cell>
          <cell r="AM354" t="str">
            <v/>
          </cell>
          <cell r="AN354" t="str">
            <v/>
          </cell>
          <cell r="AP354" t="str">
            <v/>
          </cell>
          <cell r="AQ354" t="str">
            <v/>
          </cell>
          <cell r="AR354" t="str">
            <v/>
          </cell>
          <cell r="AS354" t="str">
            <v/>
          </cell>
          <cell r="AT354" t="str">
            <v/>
          </cell>
          <cell r="AU354" t="str">
            <v/>
          </cell>
          <cell r="AV354" t="str">
            <v/>
          </cell>
          <cell r="AW354" t="str">
            <v/>
          </cell>
          <cell r="AX354" t="str">
            <v/>
          </cell>
          <cell r="BD354" t="str">
            <v/>
          </cell>
          <cell r="BE354" t="str">
            <v/>
          </cell>
          <cell r="BF354" t="str">
            <v/>
          </cell>
          <cell r="BK354" t="str">
            <v/>
          </cell>
          <cell r="BL354" t="str">
            <v/>
          </cell>
          <cell r="BM354" t="str">
            <v/>
          </cell>
        </row>
        <row r="355">
          <cell r="F355" t="str">
            <v/>
          </cell>
          <cell r="H355" t="str">
            <v/>
          </cell>
          <cell r="I355" t="str">
            <v/>
          </cell>
          <cell r="J355" t="str">
            <v/>
          </cell>
          <cell r="Q355" t="str">
            <v/>
          </cell>
          <cell r="R355" t="str">
            <v/>
          </cell>
          <cell r="U355" t="str">
            <v/>
          </cell>
          <cell r="V355" t="str">
            <v/>
          </cell>
          <cell r="W355" t="str">
            <v/>
          </cell>
          <cell r="AD355" t="str">
            <v/>
          </cell>
          <cell r="AE355" t="str">
            <v/>
          </cell>
          <cell r="AF355" t="str">
            <v/>
          </cell>
          <cell r="AG355" t="str">
            <v/>
          </cell>
          <cell r="AI355" t="str">
            <v/>
          </cell>
          <cell r="AJ355" t="str">
            <v/>
          </cell>
          <cell r="AK355" t="str">
            <v/>
          </cell>
          <cell r="AL355" t="str">
            <v/>
          </cell>
          <cell r="AM355" t="str">
            <v/>
          </cell>
          <cell r="AN355" t="str">
            <v/>
          </cell>
          <cell r="AP355" t="str">
            <v/>
          </cell>
          <cell r="AQ355" t="str">
            <v/>
          </cell>
          <cell r="AR355" t="str">
            <v/>
          </cell>
          <cell r="AS355" t="str">
            <v/>
          </cell>
          <cell r="AT355" t="str">
            <v/>
          </cell>
          <cell r="AU355" t="str">
            <v/>
          </cell>
          <cell r="AV355" t="str">
            <v/>
          </cell>
          <cell r="AW355" t="str">
            <v/>
          </cell>
          <cell r="AX355" t="str">
            <v/>
          </cell>
          <cell r="BD355" t="str">
            <v/>
          </cell>
          <cell r="BE355" t="str">
            <v/>
          </cell>
          <cell r="BF355" t="str">
            <v/>
          </cell>
          <cell r="BK355" t="str">
            <v/>
          </cell>
          <cell r="BL355" t="str">
            <v/>
          </cell>
          <cell r="BM355" t="str">
            <v/>
          </cell>
        </row>
        <row r="356">
          <cell r="F356" t="str">
            <v/>
          </cell>
          <cell r="H356" t="str">
            <v/>
          </cell>
          <cell r="I356" t="str">
            <v/>
          </cell>
          <cell r="J356" t="str">
            <v/>
          </cell>
          <cell r="Q356" t="str">
            <v/>
          </cell>
          <cell r="R356" t="str">
            <v/>
          </cell>
          <cell r="U356" t="str">
            <v/>
          </cell>
          <cell r="V356" t="str">
            <v/>
          </cell>
          <cell r="W356" t="str">
            <v/>
          </cell>
          <cell r="AD356" t="str">
            <v/>
          </cell>
          <cell r="AE356" t="str">
            <v/>
          </cell>
          <cell r="AF356" t="str">
            <v/>
          </cell>
          <cell r="AG356" t="str">
            <v/>
          </cell>
          <cell r="AI356" t="str">
            <v/>
          </cell>
          <cell r="AJ356" t="str">
            <v/>
          </cell>
          <cell r="AK356" t="str">
            <v/>
          </cell>
          <cell r="AL356" t="str">
            <v/>
          </cell>
          <cell r="AM356" t="str">
            <v/>
          </cell>
          <cell r="AN356" t="str">
            <v/>
          </cell>
          <cell r="AP356" t="str">
            <v/>
          </cell>
          <cell r="AQ356" t="str">
            <v/>
          </cell>
          <cell r="AR356" t="str">
            <v/>
          </cell>
          <cell r="AS356" t="str">
            <v/>
          </cell>
          <cell r="AT356" t="str">
            <v/>
          </cell>
          <cell r="AU356" t="str">
            <v/>
          </cell>
          <cell r="AV356" t="str">
            <v/>
          </cell>
          <cell r="AW356" t="str">
            <v/>
          </cell>
          <cell r="AX356" t="str">
            <v/>
          </cell>
          <cell r="BD356" t="str">
            <v/>
          </cell>
          <cell r="BE356" t="str">
            <v/>
          </cell>
          <cell r="BF356" t="str">
            <v/>
          </cell>
          <cell r="BK356" t="str">
            <v/>
          </cell>
          <cell r="BL356" t="str">
            <v/>
          </cell>
          <cell r="BM356" t="str">
            <v/>
          </cell>
        </row>
        <row r="357">
          <cell r="F357" t="str">
            <v/>
          </cell>
          <cell r="H357" t="str">
            <v/>
          </cell>
          <cell r="I357" t="str">
            <v/>
          </cell>
          <cell r="J357" t="str">
            <v/>
          </cell>
          <cell r="Q357" t="str">
            <v/>
          </cell>
          <cell r="R357" t="str">
            <v/>
          </cell>
          <cell r="U357" t="str">
            <v/>
          </cell>
          <cell r="V357" t="str">
            <v/>
          </cell>
          <cell r="W357" t="str">
            <v/>
          </cell>
          <cell r="AD357" t="str">
            <v/>
          </cell>
          <cell r="AE357" t="str">
            <v/>
          </cell>
          <cell r="AF357" t="str">
            <v/>
          </cell>
          <cell r="AG357" t="str">
            <v/>
          </cell>
          <cell r="AI357" t="str">
            <v/>
          </cell>
          <cell r="AJ357" t="str">
            <v/>
          </cell>
          <cell r="AK357" t="str">
            <v/>
          </cell>
          <cell r="AL357" t="str">
            <v/>
          </cell>
          <cell r="AM357" t="str">
            <v/>
          </cell>
          <cell r="AN357" t="str">
            <v/>
          </cell>
          <cell r="AP357" t="str">
            <v/>
          </cell>
          <cell r="AQ357" t="str">
            <v/>
          </cell>
          <cell r="AR357" t="str">
            <v/>
          </cell>
          <cell r="AS357" t="str">
            <v/>
          </cell>
          <cell r="AT357" t="str">
            <v/>
          </cell>
          <cell r="AU357" t="str">
            <v/>
          </cell>
          <cell r="AV357" t="str">
            <v/>
          </cell>
          <cell r="AW357" t="str">
            <v/>
          </cell>
          <cell r="AX357" t="str">
            <v/>
          </cell>
          <cell r="BD357" t="str">
            <v/>
          </cell>
          <cell r="BE357" t="str">
            <v/>
          </cell>
          <cell r="BF357" t="str">
            <v/>
          </cell>
          <cell r="BK357" t="str">
            <v/>
          </cell>
          <cell r="BL357" t="str">
            <v/>
          </cell>
          <cell r="BM357" t="str">
            <v/>
          </cell>
        </row>
        <row r="358">
          <cell r="F358" t="str">
            <v/>
          </cell>
          <cell r="H358" t="str">
            <v/>
          </cell>
          <cell r="I358" t="str">
            <v/>
          </cell>
          <cell r="J358" t="str">
            <v/>
          </cell>
          <cell r="Q358" t="str">
            <v/>
          </cell>
          <cell r="R358" t="str">
            <v/>
          </cell>
          <cell r="U358" t="str">
            <v/>
          </cell>
          <cell r="V358" t="str">
            <v/>
          </cell>
          <cell r="W358" t="str">
            <v/>
          </cell>
          <cell r="AD358" t="str">
            <v/>
          </cell>
          <cell r="AE358" t="str">
            <v/>
          </cell>
          <cell r="AF358" t="str">
            <v/>
          </cell>
          <cell r="AG358" t="str">
            <v/>
          </cell>
          <cell r="AI358" t="str">
            <v/>
          </cell>
          <cell r="AJ358" t="str">
            <v/>
          </cell>
          <cell r="AK358" t="str">
            <v/>
          </cell>
          <cell r="AL358" t="str">
            <v/>
          </cell>
          <cell r="AM358" t="str">
            <v/>
          </cell>
          <cell r="AN358" t="str">
            <v/>
          </cell>
          <cell r="AP358" t="str">
            <v/>
          </cell>
          <cell r="AQ358" t="str">
            <v/>
          </cell>
          <cell r="AR358" t="str">
            <v/>
          </cell>
          <cell r="AS358" t="str">
            <v/>
          </cell>
          <cell r="AT358" t="str">
            <v/>
          </cell>
          <cell r="AU358" t="str">
            <v/>
          </cell>
          <cell r="AV358" t="str">
            <v/>
          </cell>
          <cell r="AW358" t="str">
            <v/>
          </cell>
          <cell r="AX358" t="str">
            <v/>
          </cell>
          <cell r="BD358" t="str">
            <v/>
          </cell>
          <cell r="BE358" t="str">
            <v/>
          </cell>
          <cell r="BF358" t="str">
            <v/>
          </cell>
          <cell r="BK358" t="str">
            <v/>
          </cell>
          <cell r="BL358" t="str">
            <v/>
          </cell>
          <cell r="BM358" t="str">
            <v/>
          </cell>
        </row>
        <row r="359">
          <cell r="F359" t="str">
            <v/>
          </cell>
          <cell r="H359" t="str">
            <v/>
          </cell>
          <cell r="I359" t="str">
            <v/>
          </cell>
          <cell r="J359" t="str">
            <v/>
          </cell>
          <cell r="Q359" t="str">
            <v/>
          </cell>
          <cell r="R359" t="str">
            <v/>
          </cell>
          <cell r="U359" t="str">
            <v/>
          </cell>
          <cell r="V359" t="str">
            <v/>
          </cell>
          <cell r="W359" t="str">
            <v/>
          </cell>
          <cell r="AD359" t="str">
            <v/>
          </cell>
          <cell r="AE359" t="str">
            <v/>
          </cell>
          <cell r="AF359" t="str">
            <v/>
          </cell>
          <cell r="AG359" t="str">
            <v/>
          </cell>
          <cell r="AI359" t="str">
            <v/>
          </cell>
          <cell r="AJ359" t="str">
            <v/>
          </cell>
          <cell r="AK359" t="str">
            <v/>
          </cell>
          <cell r="AL359" t="str">
            <v/>
          </cell>
          <cell r="AM359" t="str">
            <v/>
          </cell>
          <cell r="AN359" t="str">
            <v/>
          </cell>
          <cell r="AP359" t="str">
            <v/>
          </cell>
          <cell r="AQ359" t="str">
            <v/>
          </cell>
          <cell r="AR359" t="str">
            <v/>
          </cell>
          <cell r="AS359" t="str">
            <v/>
          </cell>
          <cell r="AT359" t="str">
            <v/>
          </cell>
          <cell r="AU359" t="str">
            <v/>
          </cell>
          <cell r="AV359" t="str">
            <v/>
          </cell>
          <cell r="AW359" t="str">
            <v/>
          </cell>
          <cell r="AX359" t="str">
            <v/>
          </cell>
          <cell r="BD359" t="str">
            <v/>
          </cell>
          <cell r="BE359" t="str">
            <v/>
          </cell>
          <cell r="BF359" t="str">
            <v/>
          </cell>
          <cell r="BK359" t="str">
            <v/>
          </cell>
          <cell r="BL359" t="str">
            <v/>
          </cell>
          <cell r="BM359" t="str">
            <v/>
          </cell>
        </row>
        <row r="360">
          <cell r="F360" t="str">
            <v/>
          </cell>
          <cell r="H360" t="str">
            <v/>
          </cell>
          <cell r="I360" t="str">
            <v/>
          </cell>
          <cell r="J360" t="str">
            <v/>
          </cell>
          <cell r="Q360" t="str">
            <v/>
          </cell>
          <cell r="R360" t="str">
            <v/>
          </cell>
          <cell r="U360" t="str">
            <v/>
          </cell>
          <cell r="V360" t="str">
            <v/>
          </cell>
          <cell r="W360" t="str">
            <v/>
          </cell>
          <cell r="AD360" t="str">
            <v/>
          </cell>
          <cell r="AE360" t="str">
            <v/>
          </cell>
          <cell r="AF360" t="str">
            <v/>
          </cell>
          <cell r="AG360" t="str">
            <v/>
          </cell>
          <cell r="AI360" t="str">
            <v/>
          </cell>
          <cell r="AJ360" t="str">
            <v/>
          </cell>
          <cell r="AK360" t="str">
            <v/>
          </cell>
          <cell r="AL360" t="str">
            <v/>
          </cell>
          <cell r="AM360" t="str">
            <v/>
          </cell>
          <cell r="AN360" t="str">
            <v/>
          </cell>
          <cell r="AP360" t="str">
            <v/>
          </cell>
          <cell r="AQ360" t="str">
            <v/>
          </cell>
          <cell r="AR360" t="str">
            <v/>
          </cell>
          <cell r="AS360" t="str">
            <v/>
          </cell>
          <cell r="AT360" t="str">
            <v/>
          </cell>
          <cell r="AU360" t="str">
            <v/>
          </cell>
          <cell r="AV360" t="str">
            <v/>
          </cell>
          <cell r="AW360" t="str">
            <v/>
          </cell>
          <cell r="AX360" t="str">
            <v/>
          </cell>
          <cell r="BD360" t="str">
            <v/>
          </cell>
          <cell r="BE360" t="str">
            <v/>
          </cell>
          <cell r="BF360" t="str">
            <v/>
          </cell>
          <cell r="BK360" t="str">
            <v/>
          </cell>
          <cell r="BL360" t="str">
            <v/>
          </cell>
          <cell r="BM360" t="str">
            <v/>
          </cell>
        </row>
        <row r="361">
          <cell r="F361" t="str">
            <v/>
          </cell>
          <cell r="H361" t="str">
            <v/>
          </cell>
          <cell r="I361" t="str">
            <v/>
          </cell>
          <cell r="J361" t="str">
            <v/>
          </cell>
          <cell r="Q361" t="str">
            <v/>
          </cell>
          <cell r="R361" t="str">
            <v/>
          </cell>
          <cell r="U361" t="str">
            <v/>
          </cell>
          <cell r="V361" t="str">
            <v/>
          </cell>
          <cell r="W361" t="str">
            <v/>
          </cell>
          <cell r="AD361" t="str">
            <v/>
          </cell>
          <cell r="AE361" t="str">
            <v/>
          </cell>
          <cell r="AF361" t="str">
            <v/>
          </cell>
          <cell r="AG361" t="str">
            <v/>
          </cell>
          <cell r="AI361" t="str">
            <v/>
          </cell>
          <cell r="AJ361" t="str">
            <v/>
          </cell>
          <cell r="AK361" t="str">
            <v/>
          </cell>
          <cell r="AL361" t="str">
            <v/>
          </cell>
          <cell r="AM361" t="str">
            <v/>
          </cell>
          <cell r="AN361" t="str">
            <v/>
          </cell>
          <cell r="AP361" t="str">
            <v/>
          </cell>
          <cell r="AQ361" t="str">
            <v/>
          </cell>
          <cell r="AR361" t="str">
            <v/>
          </cell>
          <cell r="AS361" t="str">
            <v/>
          </cell>
          <cell r="AT361" t="str">
            <v/>
          </cell>
          <cell r="AU361" t="str">
            <v/>
          </cell>
          <cell r="AV361" t="str">
            <v/>
          </cell>
          <cell r="AW361" t="str">
            <v/>
          </cell>
          <cell r="AX361" t="str">
            <v/>
          </cell>
          <cell r="BD361" t="str">
            <v/>
          </cell>
          <cell r="BE361" t="str">
            <v/>
          </cell>
          <cell r="BF361" t="str">
            <v/>
          </cell>
          <cell r="BK361" t="str">
            <v/>
          </cell>
          <cell r="BL361" t="str">
            <v/>
          </cell>
          <cell r="BM361" t="str">
            <v/>
          </cell>
        </row>
        <row r="362">
          <cell r="F362" t="str">
            <v/>
          </cell>
          <cell r="H362" t="str">
            <v/>
          </cell>
          <cell r="I362" t="str">
            <v/>
          </cell>
          <cell r="J362" t="str">
            <v/>
          </cell>
          <cell r="Q362" t="str">
            <v/>
          </cell>
          <cell r="R362" t="str">
            <v/>
          </cell>
          <cell r="U362" t="str">
            <v/>
          </cell>
          <cell r="V362" t="str">
            <v/>
          </cell>
          <cell r="W362" t="str">
            <v/>
          </cell>
          <cell r="AD362" t="str">
            <v/>
          </cell>
          <cell r="AE362" t="str">
            <v/>
          </cell>
          <cell r="AF362" t="str">
            <v/>
          </cell>
          <cell r="AG362" t="str">
            <v/>
          </cell>
          <cell r="AI362" t="str">
            <v/>
          </cell>
          <cell r="AJ362" t="str">
            <v/>
          </cell>
          <cell r="AK362" t="str">
            <v/>
          </cell>
          <cell r="AL362" t="str">
            <v/>
          </cell>
          <cell r="AM362" t="str">
            <v/>
          </cell>
          <cell r="AN362" t="str">
            <v/>
          </cell>
          <cell r="AP362" t="str">
            <v/>
          </cell>
          <cell r="AQ362" t="str">
            <v/>
          </cell>
          <cell r="AR362" t="str">
            <v/>
          </cell>
          <cell r="AS362" t="str">
            <v/>
          </cell>
          <cell r="AT362" t="str">
            <v/>
          </cell>
          <cell r="AU362" t="str">
            <v/>
          </cell>
          <cell r="AV362" t="str">
            <v/>
          </cell>
          <cell r="AW362" t="str">
            <v/>
          </cell>
          <cell r="AX362" t="str">
            <v/>
          </cell>
          <cell r="BD362" t="str">
            <v/>
          </cell>
          <cell r="BE362" t="str">
            <v/>
          </cell>
          <cell r="BF362" t="str">
            <v/>
          </cell>
          <cell r="BK362" t="str">
            <v/>
          </cell>
          <cell r="BL362" t="str">
            <v/>
          </cell>
          <cell r="BM362" t="str">
            <v/>
          </cell>
        </row>
        <row r="363">
          <cell r="F363" t="str">
            <v/>
          </cell>
          <cell r="H363" t="str">
            <v/>
          </cell>
          <cell r="I363" t="str">
            <v/>
          </cell>
          <cell r="J363" t="str">
            <v/>
          </cell>
          <cell r="Q363" t="str">
            <v/>
          </cell>
          <cell r="R363" t="str">
            <v/>
          </cell>
          <cell r="U363" t="str">
            <v/>
          </cell>
          <cell r="V363" t="str">
            <v/>
          </cell>
          <cell r="W363" t="str">
            <v/>
          </cell>
          <cell r="AD363" t="str">
            <v/>
          </cell>
          <cell r="AE363" t="str">
            <v/>
          </cell>
          <cell r="AF363" t="str">
            <v/>
          </cell>
          <cell r="AG363" t="str">
            <v/>
          </cell>
          <cell r="AI363" t="str">
            <v/>
          </cell>
          <cell r="AJ363" t="str">
            <v/>
          </cell>
          <cell r="AK363" t="str">
            <v/>
          </cell>
          <cell r="AL363" t="str">
            <v/>
          </cell>
          <cell r="AM363" t="str">
            <v/>
          </cell>
          <cell r="AN363" t="str">
            <v/>
          </cell>
          <cell r="AP363" t="str">
            <v/>
          </cell>
          <cell r="AQ363" t="str">
            <v/>
          </cell>
          <cell r="AR363" t="str">
            <v/>
          </cell>
          <cell r="AS363" t="str">
            <v/>
          </cell>
          <cell r="AT363" t="str">
            <v/>
          </cell>
          <cell r="AU363" t="str">
            <v/>
          </cell>
          <cell r="AV363" t="str">
            <v/>
          </cell>
          <cell r="AW363" t="str">
            <v/>
          </cell>
          <cell r="AX363" t="str">
            <v/>
          </cell>
          <cell r="BD363" t="str">
            <v/>
          </cell>
          <cell r="BE363" t="str">
            <v/>
          </cell>
          <cell r="BF363" t="str">
            <v/>
          </cell>
          <cell r="BK363" t="str">
            <v/>
          </cell>
          <cell r="BL363" t="str">
            <v/>
          </cell>
          <cell r="BM363" t="str">
            <v/>
          </cell>
        </row>
        <row r="364">
          <cell r="F364" t="str">
            <v/>
          </cell>
          <cell r="H364" t="str">
            <v/>
          </cell>
          <cell r="I364" t="str">
            <v/>
          </cell>
          <cell r="J364" t="str">
            <v/>
          </cell>
          <cell r="Q364" t="str">
            <v/>
          </cell>
          <cell r="R364" t="str">
            <v/>
          </cell>
          <cell r="U364" t="str">
            <v/>
          </cell>
          <cell r="V364" t="str">
            <v/>
          </cell>
          <cell r="W364" t="str">
            <v/>
          </cell>
          <cell r="AD364" t="str">
            <v/>
          </cell>
          <cell r="AE364" t="str">
            <v/>
          </cell>
          <cell r="AF364" t="str">
            <v/>
          </cell>
          <cell r="AG364" t="str">
            <v/>
          </cell>
          <cell r="AI364" t="str">
            <v/>
          </cell>
          <cell r="AJ364" t="str">
            <v/>
          </cell>
          <cell r="AK364" t="str">
            <v/>
          </cell>
          <cell r="AL364" t="str">
            <v/>
          </cell>
          <cell r="AM364" t="str">
            <v/>
          </cell>
          <cell r="AN364" t="str">
            <v/>
          </cell>
          <cell r="AP364" t="str">
            <v/>
          </cell>
          <cell r="AQ364" t="str">
            <v/>
          </cell>
          <cell r="AR364" t="str">
            <v/>
          </cell>
          <cell r="AS364" t="str">
            <v/>
          </cell>
          <cell r="AT364" t="str">
            <v/>
          </cell>
          <cell r="AU364" t="str">
            <v/>
          </cell>
          <cell r="AV364" t="str">
            <v/>
          </cell>
          <cell r="AW364" t="str">
            <v/>
          </cell>
          <cell r="AX364" t="str">
            <v/>
          </cell>
          <cell r="BD364" t="str">
            <v/>
          </cell>
          <cell r="BE364" t="str">
            <v/>
          </cell>
          <cell r="BF364" t="str">
            <v/>
          </cell>
          <cell r="BK364" t="str">
            <v/>
          </cell>
          <cell r="BL364" t="str">
            <v/>
          </cell>
          <cell r="BM364" t="str">
            <v/>
          </cell>
        </row>
        <row r="365">
          <cell r="F365" t="str">
            <v/>
          </cell>
          <cell r="H365" t="str">
            <v/>
          </cell>
          <cell r="I365" t="str">
            <v/>
          </cell>
          <cell r="J365" t="str">
            <v/>
          </cell>
          <cell r="Q365" t="str">
            <v/>
          </cell>
          <cell r="R365" t="str">
            <v/>
          </cell>
          <cell r="U365" t="str">
            <v/>
          </cell>
          <cell r="V365" t="str">
            <v/>
          </cell>
          <cell r="W365" t="str">
            <v/>
          </cell>
          <cell r="AD365" t="str">
            <v/>
          </cell>
          <cell r="AE365" t="str">
            <v/>
          </cell>
          <cell r="AF365" t="str">
            <v/>
          </cell>
          <cell r="AG365" t="str">
            <v/>
          </cell>
          <cell r="AI365" t="str">
            <v/>
          </cell>
          <cell r="AJ365" t="str">
            <v/>
          </cell>
          <cell r="AK365" t="str">
            <v/>
          </cell>
          <cell r="AL365" t="str">
            <v/>
          </cell>
          <cell r="AM365" t="str">
            <v/>
          </cell>
          <cell r="AN365" t="str">
            <v/>
          </cell>
          <cell r="AP365" t="str">
            <v/>
          </cell>
          <cell r="AQ365" t="str">
            <v/>
          </cell>
          <cell r="AR365" t="str">
            <v/>
          </cell>
          <cell r="AS365" t="str">
            <v/>
          </cell>
          <cell r="AT365" t="str">
            <v/>
          </cell>
          <cell r="AU365" t="str">
            <v/>
          </cell>
          <cell r="AV365" t="str">
            <v/>
          </cell>
          <cell r="AW365" t="str">
            <v/>
          </cell>
          <cell r="AX365" t="str">
            <v/>
          </cell>
          <cell r="BD365" t="str">
            <v/>
          </cell>
          <cell r="BE365" t="str">
            <v/>
          </cell>
          <cell r="BF365" t="str">
            <v/>
          </cell>
          <cell r="BK365" t="str">
            <v/>
          </cell>
          <cell r="BL365" t="str">
            <v/>
          </cell>
          <cell r="BM365" t="str">
            <v/>
          </cell>
        </row>
        <row r="366">
          <cell r="F366" t="str">
            <v/>
          </cell>
          <cell r="H366" t="str">
            <v/>
          </cell>
          <cell r="I366" t="str">
            <v/>
          </cell>
          <cell r="J366" t="str">
            <v/>
          </cell>
          <cell r="Q366" t="str">
            <v/>
          </cell>
          <cell r="R366" t="str">
            <v/>
          </cell>
          <cell r="U366" t="str">
            <v/>
          </cell>
          <cell r="V366" t="str">
            <v/>
          </cell>
          <cell r="W366" t="str">
            <v/>
          </cell>
          <cell r="AD366" t="str">
            <v/>
          </cell>
          <cell r="AE366" t="str">
            <v/>
          </cell>
          <cell r="AF366" t="str">
            <v/>
          </cell>
          <cell r="AG366" t="str">
            <v/>
          </cell>
          <cell r="AI366" t="str">
            <v/>
          </cell>
          <cell r="AJ366" t="str">
            <v/>
          </cell>
          <cell r="AK366" t="str">
            <v/>
          </cell>
          <cell r="AL366" t="str">
            <v/>
          </cell>
          <cell r="AM366" t="str">
            <v/>
          </cell>
          <cell r="AN366" t="str">
            <v/>
          </cell>
          <cell r="AP366" t="str">
            <v/>
          </cell>
          <cell r="AQ366" t="str">
            <v/>
          </cell>
          <cell r="AR366" t="str">
            <v/>
          </cell>
          <cell r="AS366" t="str">
            <v/>
          </cell>
          <cell r="AT366" t="str">
            <v/>
          </cell>
          <cell r="AU366" t="str">
            <v/>
          </cell>
          <cell r="AV366" t="str">
            <v/>
          </cell>
          <cell r="AW366" t="str">
            <v/>
          </cell>
          <cell r="AX366" t="str">
            <v/>
          </cell>
          <cell r="BD366" t="str">
            <v/>
          </cell>
          <cell r="BE366" t="str">
            <v/>
          </cell>
          <cell r="BF366" t="str">
            <v/>
          </cell>
          <cell r="BK366" t="str">
            <v/>
          </cell>
          <cell r="BL366" t="str">
            <v/>
          </cell>
          <cell r="BM366" t="str">
            <v/>
          </cell>
        </row>
        <row r="367">
          <cell r="F367" t="str">
            <v/>
          </cell>
          <cell r="H367" t="str">
            <v/>
          </cell>
          <cell r="I367" t="str">
            <v/>
          </cell>
          <cell r="J367" t="str">
            <v/>
          </cell>
          <cell r="Q367" t="str">
            <v/>
          </cell>
          <cell r="R367" t="str">
            <v/>
          </cell>
          <cell r="U367" t="str">
            <v/>
          </cell>
          <cell r="V367" t="str">
            <v/>
          </cell>
          <cell r="W367" t="str">
            <v/>
          </cell>
          <cell r="AD367" t="str">
            <v/>
          </cell>
          <cell r="AE367" t="str">
            <v/>
          </cell>
          <cell r="AF367" t="str">
            <v/>
          </cell>
          <cell r="AG367" t="str">
            <v/>
          </cell>
          <cell r="AI367" t="str">
            <v/>
          </cell>
          <cell r="AJ367" t="str">
            <v/>
          </cell>
          <cell r="AK367" t="str">
            <v/>
          </cell>
          <cell r="AL367" t="str">
            <v/>
          </cell>
          <cell r="AM367" t="str">
            <v/>
          </cell>
          <cell r="AN367" t="str">
            <v/>
          </cell>
          <cell r="AP367" t="str">
            <v/>
          </cell>
          <cell r="AQ367" t="str">
            <v/>
          </cell>
          <cell r="AR367" t="str">
            <v/>
          </cell>
          <cell r="AS367" t="str">
            <v/>
          </cell>
          <cell r="AT367" t="str">
            <v/>
          </cell>
          <cell r="AU367" t="str">
            <v/>
          </cell>
          <cell r="AV367" t="str">
            <v/>
          </cell>
          <cell r="AW367" t="str">
            <v/>
          </cell>
          <cell r="AX367" t="str">
            <v/>
          </cell>
          <cell r="BD367" t="str">
            <v/>
          </cell>
          <cell r="BE367" t="str">
            <v/>
          </cell>
          <cell r="BF367" t="str">
            <v/>
          </cell>
          <cell r="BK367" t="str">
            <v/>
          </cell>
          <cell r="BL367" t="str">
            <v/>
          </cell>
          <cell r="BM367" t="str">
            <v/>
          </cell>
        </row>
        <row r="368">
          <cell r="F368" t="str">
            <v/>
          </cell>
          <cell r="H368" t="str">
            <v/>
          </cell>
          <cell r="I368" t="str">
            <v/>
          </cell>
          <cell r="J368" t="str">
            <v/>
          </cell>
          <cell r="Q368" t="str">
            <v/>
          </cell>
          <cell r="R368" t="str">
            <v/>
          </cell>
          <cell r="U368" t="str">
            <v/>
          </cell>
          <cell r="V368" t="str">
            <v/>
          </cell>
          <cell r="W368" t="str">
            <v/>
          </cell>
          <cell r="AD368" t="str">
            <v/>
          </cell>
          <cell r="AE368" t="str">
            <v/>
          </cell>
          <cell r="AF368" t="str">
            <v/>
          </cell>
          <cell r="AG368" t="str">
            <v/>
          </cell>
          <cell r="AI368" t="str">
            <v/>
          </cell>
          <cell r="AJ368" t="str">
            <v/>
          </cell>
          <cell r="AK368" t="str">
            <v/>
          </cell>
          <cell r="AL368" t="str">
            <v/>
          </cell>
          <cell r="AM368" t="str">
            <v/>
          </cell>
          <cell r="AN368" t="str">
            <v/>
          </cell>
          <cell r="AP368" t="str">
            <v/>
          </cell>
          <cell r="AQ368" t="str">
            <v/>
          </cell>
          <cell r="AR368" t="str">
            <v/>
          </cell>
          <cell r="AS368" t="str">
            <v/>
          </cell>
          <cell r="AT368" t="str">
            <v/>
          </cell>
          <cell r="AU368" t="str">
            <v/>
          </cell>
          <cell r="AV368" t="str">
            <v/>
          </cell>
          <cell r="AW368" t="str">
            <v/>
          </cell>
          <cell r="AX368" t="str">
            <v/>
          </cell>
          <cell r="BD368" t="str">
            <v/>
          </cell>
          <cell r="BE368" t="str">
            <v/>
          </cell>
          <cell r="BF368" t="str">
            <v/>
          </cell>
          <cell r="BK368" t="str">
            <v/>
          </cell>
          <cell r="BL368" t="str">
            <v/>
          </cell>
          <cell r="BM368" t="str">
            <v/>
          </cell>
        </row>
        <row r="369">
          <cell r="F369" t="str">
            <v/>
          </cell>
          <cell r="H369" t="str">
            <v/>
          </cell>
          <cell r="I369" t="str">
            <v/>
          </cell>
          <cell r="J369" t="str">
            <v/>
          </cell>
          <cell r="Q369" t="str">
            <v/>
          </cell>
          <cell r="R369" t="str">
            <v/>
          </cell>
          <cell r="U369" t="str">
            <v/>
          </cell>
          <cell r="V369" t="str">
            <v/>
          </cell>
          <cell r="W369" t="str">
            <v/>
          </cell>
          <cell r="AD369" t="str">
            <v/>
          </cell>
          <cell r="AE369" t="str">
            <v/>
          </cell>
          <cell r="AF369" t="str">
            <v/>
          </cell>
          <cell r="AG369" t="str">
            <v/>
          </cell>
          <cell r="AI369" t="str">
            <v/>
          </cell>
          <cell r="AJ369" t="str">
            <v/>
          </cell>
          <cell r="AK369" t="str">
            <v/>
          </cell>
          <cell r="AL369" t="str">
            <v/>
          </cell>
          <cell r="AM369" t="str">
            <v/>
          </cell>
          <cell r="AN369" t="str">
            <v/>
          </cell>
          <cell r="AP369" t="str">
            <v/>
          </cell>
          <cell r="AQ369" t="str">
            <v/>
          </cell>
          <cell r="AR369" t="str">
            <v/>
          </cell>
          <cell r="AS369" t="str">
            <v/>
          </cell>
          <cell r="AT369" t="str">
            <v/>
          </cell>
          <cell r="AU369" t="str">
            <v/>
          </cell>
          <cell r="AV369" t="str">
            <v/>
          </cell>
          <cell r="AW369" t="str">
            <v/>
          </cell>
          <cell r="AX369" t="str">
            <v/>
          </cell>
          <cell r="BD369" t="str">
            <v/>
          </cell>
          <cell r="BE369" t="str">
            <v/>
          </cell>
          <cell r="BF369" t="str">
            <v/>
          </cell>
          <cell r="BK369" t="str">
            <v/>
          </cell>
          <cell r="BL369" t="str">
            <v/>
          </cell>
          <cell r="BM369" t="str">
            <v/>
          </cell>
        </row>
        <row r="370">
          <cell r="F370" t="str">
            <v/>
          </cell>
          <cell r="H370" t="str">
            <v/>
          </cell>
          <cell r="I370" t="str">
            <v/>
          </cell>
          <cell r="J370" t="str">
            <v/>
          </cell>
          <cell r="Q370" t="str">
            <v/>
          </cell>
          <cell r="R370" t="str">
            <v/>
          </cell>
          <cell r="U370" t="str">
            <v/>
          </cell>
          <cell r="V370" t="str">
            <v/>
          </cell>
          <cell r="W370" t="str">
            <v/>
          </cell>
          <cell r="AD370" t="str">
            <v/>
          </cell>
          <cell r="AE370" t="str">
            <v/>
          </cell>
          <cell r="AF370" t="str">
            <v/>
          </cell>
          <cell r="AG370" t="str">
            <v/>
          </cell>
          <cell r="AI370" t="str">
            <v/>
          </cell>
          <cell r="AJ370" t="str">
            <v/>
          </cell>
          <cell r="AK370" t="str">
            <v/>
          </cell>
          <cell r="AL370" t="str">
            <v/>
          </cell>
          <cell r="AM370" t="str">
            <v/>
          </cell>
          <cell r="AN370" t="str">
            <v/>
          </cell>
          <cell r="AP370" t="str">
            <v/>
          </cell>
          <cell r="AQ370" t="str">
            <v/>
          </cell>
          <cell r="AR370" t="str">
            <v/>
          </cell>
          <cell r="AS370" t="str">
            <v/>
          </cell>
          <cell r="AT370" t="str">
            <v/>
          </cell>
          <cell r="AU370" t="str">
            <v/>
          </cell>
          <cell r="AV370" t="str">
            <v/>
          </cell>
          <cell r="AW370" t="str">
            <v/>
          </cell>
          <cell r="AX370" t="str">
            <v/>
          </cell>
          <cell r="BD370" t="str">
            <v/>
          </cell>
          <cell r="BE370" t="str">
            <v/>
          </cell>
          <cell r="BF370" t="str">
            <v/>
          </cell>
          <cell r="BK370" t="str">
            <v/>
          </cell>
          <cell r="BL370" t="str">
            <v/>
          </cell>
          <cell r="BM370" t="str">
            <v/>
          </cell>
        </row>
        <row r="371">
          <cell r="F371" t="str">
            <v/>
          </cell>
          <cell r="H371" t="str">
            <v/>
          </cell>
          <cell r="I371" t="str">
            <v/>
          </cell>
          <cell r="J371" t="str">
            <v/>
          </cell>
          <cell r="Q371" t="str">
            <v/>
          </cell>
          <cell r="R371" t="str">
            <v/>
          </cell>
          <cell r="U371" t="str">
            <v/>
          </cell>
          <cell r="V371" t="str">
            <v/>
          </cell>
          <cell r="W371" t="str">
            <v/>
          </cell>
          <cell r="AD371" t="str">
            <v/>
          </cell>
          <cell r="AE371" t="str">
            <v/>
          </cell>
          <cell r="AF371" t="str">
            <v/>
          </cell>
          <cell r="AG371" t="str">
            <v/>
          </cell>
          <cell r="AI371" t="str">
            <v/>
          </cell>
          <cell r="AJ371" t="str">
            <v/>
          </cell>
          <cell r="AK371" t="str">
            <v/>
          </cell>
          <cell r="AL371" t="str">
            <v/>
          </cell>
          <cell r="AM371" t="str">
            <v/>
          </cell>
          <cell r="AN371" t="str">
            <v/>
          </cell>
          <cell r="AP371" t="str">
            <v/>
          </cell>
          <cell r="AQ371" t="str">
            <v/>
          </cell>
          <cell r="AR371" t="str">
            <v/>
          </cell>
          <cell r="AS371" t="str">
            <v/>
          </cell>
          <cell r="AT371" t="str">
            <v/>
          </cell>
          <cell r="AU371" t="str">
            <v/>
          </cell>
          <cell r="AV371" t="str">
            <v/>
          </cell>
          <cell r="AW371" t="str">
            <v/>
          </cell>
          <cell r="AX371" t="str">
            <v/>
          </cell>
          <cell r="BD371" t="str">
            <v/>
          </cell>
          <cell r="BE371" t="str">
            <v/>
          </cell>
          <cell r="BF371" t="str">
            <v/>
          </cell>
          <cell r="BK371" t="str">
            <v/>
          </cell>
          <cell r="BL371" t="str">
            <v/>
          </cell>
          <cell r="BM371" t="str">
            <v/>
          </cell>
        </row>
        <row r="372">
          <cell r="F372" t="str">
            <v/>
          </cell>
          <cell r="H372" t="str">
            <v/>
          </cell>
          <cell r="I372" t="str">
            <v/>
          </cell>
          <cell r="J372" t="str">
            <v/>
          </cell>
          <cell r="Q372" t="str">
            <v/>
          </cell>
          <cell r="R372" t="str">
            <v/>
          </cell>
          <cell r="U372" t="str">
            <v/>
          </cell>
          <cell r="V372" t="str">
            <v/>
          </cell>
          <cell r="W372" t="str">
            <v/>
          </cell>
          <cell r="AD372" t="str">
            <v/>
          </cell>
          <cell r="AE372" t="str">
            <v/>
          </cell>
          <cell r="AF372" t="str">
            <v/>
          </cell>
          <cell r="AG372" t="str">
            <v/>
          </cell>
          <cell r="AI372" t="str">
            <v/>
          </cell>
          <cell r="AJ372" t="str">
            <v/>
          </cell>
          <cell r="AK372" t="str">
            <v/>
          </cell>
          <cell r="AL372" t="str">
            <v/>
          </cell>
          <cell r="AM372" t="str">
            <v/>
          </cell>
          <cell r="AN372" t="str">
            <v/>
          </cell>
          <cell r="AP372" t="str">
            <v/>
          </cell>
          <cell r="AQ372" t="str">
            <v/>
          </cell>
          <cell r="AR372" t="str">
            <v/>
          </cell>
          <cell r="AS372" t="str">
            <v/>
          </cell>
          <cell r="AT372" t="str">
            <v/>
          </cell>
          <cell r="AU372" t="str">
            <v/>
          </cell>
          <cell r="AV372" t="str">
            <v/>
          </cell>
          <cell r="AW372" t="str">
            <v/>
          </cell>
          <cell r="AX372" t="str">
            <v/>
          </cell>
          <cell r="BD372" t="str">
            <v/>
          </cell>
          <cell r="BE372" t="str">
            <v/>
          </cell>
          <cell r="BF372" t="str">
            <v/>
          </cell>
          <cell r="BK372" t="str">
            <v/>
          </cell>
          <cell r="BL372" t="str">
            <v/>
          </cell>
          <cell r="BM372" t="str">
            <v/>
          </cell>
        </row>
        <row r="373">
          <cell r="F373" t="str">
            <v/>
          </cell>
          <cell r="H373" t="str">
            <v/>
          </cell>
          <cell r="I373" t="str">
            <v/>
          </cell>
          <cell r="J373" t="str">
            <v/>
          </cell>
          <cell r="Q373" t="str">
            <v/>
          </cell>
          <cell r="R373" t="str">
            <v/>
          </cell>
          <cell r="U373" t="str">
            <v/>
          </cell>
          <cell r="V373" t="str">
            <v/>
          </cell>
          <cell r="W373" t="str">
            <v/>
          </cell>
          <cell r="AD373" t="str">
            <v/>
          </cell>
          <cell r="AE373" t="str">
            <v/>
          </cell>
          <cell r="AF373" t="str">
            <v/>
          </cell>
          <cell r="AG373" t="str">
            <v/>
          </cell>
          <cell r="AI373" t="str">
            <v/>
          </cell>
          <cell r="AJ373" t="str">
            <v/>
          </cell>
          <cell r="AK373" t="str">
            <v/>
          </cell>
          <cell r="AL373" t="str">
            <v/>
          </cell>
          <cell r="AM373" t="str">
            <v/>
          </cell>
          <cell r="AN373" t="str">
            <v/>
          </cell>
          <cell r="AP373" t="str">
            <v/>
          </cell>
          <cell r="AQ373" t="str">
            <v/>
          </cell>
          <cell r="AR373" t="str">
            <v/>
          </cell>
          <cell r="AS373" t="str">
            <v/>
          </cell>
          <cell r="AT373" t="str">
            <v/>
          </cell>
          <cell r="AU373" t="str">
            <v/>
          </cell>
          <cell r="AV373" t="str">
            <v/>
          </cell>
          <cell r="AW373" t="str">
            <v/>
          </cell>
          <cell r="AX373" t="str">
            <v/>
          </cell>
          <cell r="BD373" t="str">
            <v/>
          </cell>
          <cell r="BE373" t="str">
            <v/>
          </cell>
          <cell r="BF373" t="str">
            <v/>
          </cell>
          <cell r="BK373" t="str">
            <v/>
          </cell>
          <cell r="BL373" t="str">
            <v/>
          </cell>
          <cell r="BM373" t="str">
            <v/>
          </cell>
        </row>
        <row r="374">
          <cell r="F374" t="str">
            <v/>
          </cell>
          <cell r="H374" t="str">
            <v/>
          </cell>
          <cell r="I374" t="str">
            <v/>
          </cell>
          <cell r="J374" t="str">
            <v/>
          </cell>
          <cell r="Q374" t="str">
            <v/>
          </cell>
          <cell r="R374" t="str">
            <v/>
          </cell>
          <cell r="U374" t="str">
            <v/>
          </cell>
          <cell r="V374" t="str">
            <v/>
          </cell>
          <cell r="W374" t="str">
            <v/>
          </cell>
          <cell r="AD374" t="str">
            <v/>
          </cell>
          <cell r="AE374" t="str">
            <v/>
          </cell>
          <cell r="AF374" t="str">
            <v/>
          </cell>
          <cell r="AG374" t="str">
            <v/>
          </cell>
          <cell r="AI374" t="str">
            <v/>
          </cell>
          <cell r="AJ374" t="str">
            <v/>
          </cell>
          <cell r="AK374" t="str">
            <v/>
          </cell>
          <cell r="AL374" t="str">
            <v/>
          </cell>
          <cell r="AM374" t="str">
            <v/>
          </cell>
          <cell r="AN374" t="str">
            <v/>
          </cell>
          <cell r="AP374" t="str">
            <v/>
          </cell>
          <cell r="AQ374" t="str">
            <v/>
          </cell>
          <cell r="AR374" t="str">
            <v/>
          </cell>
          <cell r="AS374" t="str">
            <v/>
          </cell>
          <cell r="AT374" t="str">
            <v/>
          </cell>
          <cell r="AU374" t="str">
            <v/>
          </cell>
          <cell r="AV374" t="str">
            <v/>
          </cell>
          <cell r="AW374" t="str">
            <v/>
          </cell>
          <cell r="AX374" t="str">
            <v/>
          </cell>
          <cell r="BD374" t="str">
            <v/>
          </cell>
          <cell r="BE374" t="str">
            <v/>
          </cell>
          <cell r="BF374" t="str">
            <v/>
          </cell>
          <cell r="BK374" t="str">
            <v/>
          </cell>
          <cell r="BL374" t="str">
            <v/>
          </cell>
          <cell r="BM374" t="str">
            <v/>
          </cell>
        </row>
        <row r="375">
          <cell r="F375" t="str">
            <v/>
          </cell>
          <cell r="H375" t="str">
            <v/>
          </cell>
          <cell r="I375" t="str">
            <v/>
          </cell>
          <cell r="J375" t="str">
            <v/>
          </cell>
          <cell r="Q375" t="str">
            <v/>
          </cell>
          <cell r="R375" t="str">
            <v/>
          </cell>
          <cell r="U375" t="str">
            <v/>
          </cell>
          <cell r="V375" t="str">
            <v/>
          </cell>
          <cell r="W375" t="str">
            <v/>
          </cell>
          <cell r="AD375" t="str">
            <v/>
          </cell>
          <cell r="AE375" t="str">
            <v/>
          </cell>
          <cell r="AF375" t="str">
            <v/>
          </cell>
          <cell r="AG375" t="str">
            <v/>
          </cell>
          <cell r="AI375" t="str">
            <v/>
          </cell>
          <cell r="AJ375" t="str">
            <v/>
          </cell>
          <cell r="AK375" t="str">
            <v/>
          </cell>
          <cell r="AL375" t="str">
            <v/>
          </cell>
          <cell r="AM375" t="str">
            <v/>
          </cell>
          <cell r="AN375" t="str">
            <v/>
          </cell>
          <cell r="AP375" t="str">
            <v/>
          </cell>
          <cell r="AQ375" t="str">
            <v/>
          </cell>
          <cell r="AR375" t="str">
            <v/>
          </cell>
          <cell r="AS375" t="str">
            <v/>
          </cell>
          <cell r="AT375" t="str">
            <v/>
          </cell>
          <cell r="AU375" t="str">
            <v/>
          </cell>
          <cell r="AV375" t="str">
            <v/>
          </cell>
          <cell r="AW375" t="str">
            <v/>
          </cell>
          <cell r="AX375" t="str">
            <v/>
          </cell>
          <cell r="BD375" t="str">
            <v/>
          </cell>
          <cell r="BE375" t="str">
            <v/>
          </cell>
          <cell r="BF375" t="str">
            <v/>
          </cell>
          <cell r="BK375" t="str">
            <v/>
          </cell>
          <cell r="BL375" t="str">
            <v/>
          </cell>
          <cell r="BM375" t="str">
            <v/>
          </cell>
        </row>
        <row r="376">
          <cell r="F376" t="str">
            <v/>
          </cell>
          <cell r="H376" t="str">
            <v/>
          </cell>
          <cell r="I376" t="str">
            <v/>
          </cell>
          <cell r="J376" t="str">
            <v/>
          </cell>
          <cell r="Q376" t="str">
            <v/>
          </cell>
          <cell r="R376" t="str">
            <v/>
          </cell>
          <cell r="U376" t="str">
            <v/>
          </cell>
          <cell r="V376" t="str">
            <v/>
          </cell>
          <cell r="W376" t="str">
            <v/>
          </cell>
          <cell r="AD376" t="str">
            <v/>
          </cell>
          <cell r="AE376" t="str">
            <v/>
          </cell>
          <cell r="AF376" t="str">
            <v/>
          </cell>
          <cell r="AG376" t="str">
            <v/>
          </cell>
          <cell r="AI376" t="str">
            <v/>
          </cell>
          <cell r="AJ376" t="str">
            <v/>
          </cell>
          <cell r="AK376" t="str">
            <v/>
          </cell>
          <cell r="AL376" t="str">
            <v/>
          </cell>
          <cell r="AM376" t="str">
            <v/>
          </cell>
          <cell r="AN376" t="str">
            <v/>
          </cell>
          <cell r="AP376" t="str">
            <v/>
          </cell>
          <cell r="AQ376" t="str">
            <v/>
          </cell>
          <cell r="AR376" t="str">
            <v/>
          </cell>
          <cell r="AS376" t="str">
            <v/>
          </cell>
          <cell r="AT376" t="str">
            <v/>
          </cell>
          <cell r="AU376" t="str">
            <v/>
          </cell>
          <cell r="AV376" t="str">
            <v/>
          </cell>
          <cell r="AW376" t="str">
            <v/>
          </cell>
          <cell r="AX376" t="str">
            <v/>
          </cell>
          <cell r="BD376" t="str">
            <v/>
          </cell>
          <cell r="BE376" t="str">
            <v/>
          </cell>
          <cell r="BF376" t="str">
            <v/>
          </cell>
          <cell r="BK376" t="str">
            <v/>
          </cell>
          <cell r="BL376" t="str">
            <v/>
          </cell>
          <cell r="BM376" t="str">
            <v/>
          </cell>
        </row>
        <row r="377">
          <cell r="F377" t="str">
            <v/>
          </cell>
          <cell r="H377" t="str">
            <v/>
          </cell>
          <cell r="I377" t="str">
            <v/>
          </cell>
          <cell r="J377" t="str">
            <v/>
          </cell>
          <cell r="Q377" t="str">
            <v/>
          </cell>
          <cell r="R377" t="str">
            <v/>
          </cell>
          <cell r="U377" t="str">
            <v/>
          </cell>
          <cell r="V377" t="str">
            <v/>
          </cell>
          <cell r="W377" t="str">
            <v/>
          </cell>
          <cell r="AD377" t="str">
            <v/>
          </cell>
          <cell r="AE377" t="str">
            <v/>
          </cell>
          <cell r="AF377" t="str">
            <v/>
          </cell>
          <cell r="AG377" t="str">
            <v/>
          </cell>
          <cell r="AI377" t="str">
            <v/>
          </cell>
          <cell r="AJ377" t="str">
            <v/>
          </cell>
          <cell r="AK377" t="str">
            <v/>
          </cell>
          <cell r="AL377" t="str">
            <v/>
          </cell>
          <cell r="AM377" t="str">
            <v/>
          </cell>
          <cell r="AN377" t="str">
            <v/>
          </cell>
          <cell r="AP377" t="str">
            <v/>
          </cell>
          <cell r="AQ377" t="str">
            <v/>
          </cell>
          <cell r="AR377" t="str">
            <v/>
          </cell>
          <cell r="AS377" t="str">
            <v/>
          </cell>
          <cell r="AT377" t="str">
            <v/>
          </cell>
          <cell r="AU377" t="str">
            <v/>
          </cell>
          <cell r="AV377" t="str">
            <v/>
          </cell>
          <cell r="AW377" t="str">
            <v/>
          </cell>
          <cell r="AX377" t="str">
            <v/>
          </cell>
          <cell r="BD377" t="str">
            <v/>
          </cell>
          <cell r="BE377" t="str">
            <v/>
          </cell>
          <cell r="BF377" t="str">
            <v/>
          </cell>
          <cell r="BK377" t="str">
            <v/>
          </cell>
          <cell r="BL377" t="str">
            <v/>
          </cell>
          <cell r="BM377" t="str">
            <v/>
          </cell>
        </row>
        <row r="378">
          <cell r="F378" t="str">
            <v/>
          </cell>
          <cell r="H378" t="str">
            <v/>
          </cell>
          <cell r="I378" t="str">
            <v/>
          </cell>
          <cell r="J378" t="str">
            <v/>
          </cell>
          <cell r="Q378" t="str">
            <v/>
          </cell>
          <cell r="R378" t="str">
            <v/>
          </cell>
          <cell r="U378" t="str">
            <v/>
          </cell>
          <cell r="V378" t="str">
            <v/>
          </cell>
          <cell r="W378" t="str">
            <v/>
          </cell>
          <cell r="AD378" t="str">
            <v/>
          </cell>
          <cell r="AE378" t="str">
            <v/>
          </cell>
          <cell r="AF378" t="str">
            <v/>
          </cell>
          <cell r="AG378" t="str">
            <v/>
          </cell>
          <cell r="AI378" t="str">
            <v/>
          </cell>
          <cell r="AJ378" t="str">
            <v/>
          </cell>
          <cell r="AK378" t="str">
            <v/>
          </cell>
          <cell r="AL378" t="str">
            <v/>
          </cell>
          <cell r="AM378" t="str">
            <v/>
          </cell>
          <cell r="AN378" t="str">
            <v/>
          </cell>
          <cell r="AP378" t="str">
            <v/>
          </cell>
          <cell r="AQ378" t="str">
            <v/>
          </cell>
          <cell r="AR378" t="str">
            <v/>
          </cell>
          <cell r="AS378" t="str">
            <v/>
          </cell>
          <cell r="AT378" t="str">
            <v/>
          </cell>
          <cell r="AU378" t="str">
            <v/>
          </cell>
          <cell r="AV378" t="str">
            <v/>
          </cell>
          <cell r="AW378" t="str">
            <v/>
          </cell>
          <cell r="AX378" t="str">
            <v/>
          </cell>
          <cell r="BD378" t="str">
            <v/>
          </cell>
          <cell r="BE378" t="str">
            <v/>
          </cell>
          <cell r="BF378" t="str">
            <v/>
          </cell>
          <cell r="BK378" t="str">
            <v/>
          </cell>
          <cell r="BL378" t="str">
            <v/>
          </cell>
          <cell r="BM378" t="str">
            <v/>
          </cell>
        </row>
        <row r="379">
          <cell r="F379" t="str">
            <v/>
          </cell>
          <cell r="H379" t="str">
            <v/>
          </cell>
          <cell r="I379" t="str">
            <v/>
          </cell>
          <cell r="J379" t="str">
            <v/>
          </cell>
          <cell r="Q379" t="str">
            <v/>
          </cell>
          <cell r="R379" t="str">
            <v/>
          </cell>
          <cell r="U379" t="str">
            <v/>
          </cell>
          <cell r="V379" t="str">
            <v/>
          </cell>
          <cell r="W379" t="str">
            <v/>
          </cell>
          <cell r="AD379" t="str">
            <v/>
          </cell>
          <cell r="AE379" t="str">
            <v/>
          </cell>
          <cell r="AF379" t="str">
            <v/>
          </cell>
          <cell r="AG379" t="str">
            <v/>
          </cell>
          <cell r="AI379" t="str">
            <v/>
          </cell>
          <cell r="AJ379" t="str">
            <v/>
          </cell>
          <cell r="AK379" t="str">
            <v/>
          </cell>
          <cell r="AL379" t="str">
            <v/>
          </cell>
          <cell r="AM379" t="str">
            <v/>
          </cell>
          <cell r="AN379" t="str">
            <v/>
          </cell>
          <cell r="AP379" t="str">
            <v/>
          </cell>
          <cell r="AQ379" t="str">
            <v/>
          </cell>
          <cell r="AR379" t="str">
            <v/>
          </cell>
          <cell r="AS379" t="str">
            <v/>
          </cell>
          <cell r="AT379" t="str">
            <v/>
          </cell>
          <cell r="AU379" t="str">
            <v/>
          </cell>
          <cell r="AV379" t="str">
            <v/>
          </cell>
          <cell r="AW379" t="str">
            <v/>
          </cell>
          <cell r="AX379" t="str">
            <v/>
          </cell>
          <cell r="BD379" t="str">
            <v/>
          </cell>
          <cell r="BE379" t="str">
            <v/>
          </cell>
          <cell r="BF379" t="str">
            <v/>
          </cell>
          <cell r="BK379" t="str">
            <v/>
          </cell>
          <cell r="BL379" t="str">
            <v/>
          </cell>
          <cell r="BM379" t="str">
            <v/>
          </cell>
        </row>
        <row r="380">
          <cell r="F380" t="str">
            <v/>
          </cell>
          <cell r="H380" t="str">
            <v/>
          </cell>
          <cell r="I380" t="str">
            <v/>
          </cell>
          <cell r="J380" t="str">
            <v/>
          </cell>
          <cell r="Q380" t="str">
            <v/>
          </cell>
          <cell r="R380" t="str">
            <v/>
          </cell>
          <cell r="U380" t="str">
            <v/>
          </cell>
          <cell r="V380" t="str">
            <v/>
          </cell>
          <cell r="W380" t="str">
            <v/>
          </cell>
          <cell r="AD380" t="str">
            <v/>
          </cell>
          <cell r="AE380" t="str">
            <v/>
          </cell>
          <cell r="AF380" t="str">
            <v/>
          </cell>
          <cell r="AG380" t="str">
            <v/>
          </cell>
          <cell r="AI380" t="str">
            <v/>
          </cell>
          <cell r="AJ380" t="str">
            <v/>
          </cell>
          <cell r="AK380" t="str">
            <v/>
          </cell>
          <cell r="AL380" t="str">
            <v/>
          </cell>
          <cell r="AM380" t="str">
            <v/>
          </cell>
          <cell r="AN380" t="str">
            <v/>
          </cell>
          <cell r="AP380" t="str">
            <v/>
          </cell>
          <cell r="AQ380" t="str">
            <v/>
          </cell>
          <cell r="AR380" t="str">
            <v/>
          </cell>
          <cell r="AS380" t="str">
            <v/>
          </cell>
          <cell r="AT380" t="str">
            <v/>
          </cell>
          <cell r="AU380" t="str">
            <v/>
          </cell>
          <cell r="AV380" t="str">
            <v/>
          </cell>
          <cell r="AW380" t="str">
            <v/>
          </cell>
          <cell r="AX380" t="str">
            <v/>
          </cell>
          <cell r="BD380" t="str">
            <v/>
          </cell>
          <cell r="BE380" t="str">
            <v/>
          </cell>
          <cell r="BF380" t="str">
            <v/>
          </cell>
          <cell r="BK380" t="str">
            <v/>
          </cell>
          <cell r="BL380" t="str">
            <v/>
          </cell>
          <cell r="BM380" t="str">
            <v/>
          </cell>
        </row>
        <row r="381">
          <cell r="F381" t="str">
            <v/>
          </cell>
          <cell r="H381" t="str">
            <v/>
          </cell>
          <cell r="I381" t="str">
            <v/>
          </cell>
          <cell r="J381" t="str">
            <v/>
          </cell>
          <cell r="Q381" t="str">
            <v/>
          </cell>
          <cell r="R381" t="str">
            <v/>
          </cell>
          <cell r="U381" t="str">
            <v/>
          </cell>
          <cell r="V381" t="str">
            <v/>
          </cell>
          <cell r="W381" t="str">
            <v/>
          </cell>
          <cell r="AD381" t="str">
            <v/>
          </cell>
          <cell r="AE381" t="str">
            <v/>
          </cell>
          <cell r="AF381" t="str">
            <v/>
          </cell>
          <cell r="AG381" t="str">
            <v/>
          </cell>
          <cell r="AI381" t="str">
            <v/>
          </cell>
          <cell r="AJ381" t="str">
            <v/>
          </cell>
          <cell r="AK381" t="str">
            <v/>
          </cell>
          <cell r="AL381" t="str">
            <v/>
          </cell>
          <cell r="AM381" t="str">
            <v/>
          </cell>
          <cell r="AN381" t="str">
            <v/>
          </cell>
          <cell r="AP381" t="str">
            <v/>
          </cell>
          <cell r="AQ381" t="str">
            <v/>
          </cell>
          <cell r="AR381" t="str">
            <v/>
          </cell>
          <cell r="AS381" t="str">
            <v/>
          </cell>
          <cell r="AT381" t="str">
            <v/>
          </cell>
          <cell r="AU381" t="str">
            <v/>
          </cell>
          <cell r="AV381" t="str">
            <v/>
          </cell>
          <cell r="AW381" t="str">
            <v/>
          </cell>
          <cell r="AX381" t="str">
            <v/>
          </cell>
          <cell r="BD381" t="str">
            <v/>
          </cell>
          <cell r="BE381" t="str">
            <v/>
          </cell>
          <cell r="BF381" t="str">
            <v/>
          </cell>
          <cell r="BK381" t="str">
            <v/>
          </cell>
          <cell r="BL381" t="str">
            <v/>
          </cell>
          <cell r="BM381" t="str">
            <v/>
          </cell>
        </row>
        <row r="382">
          <cell r="F382" t="str">
            <v/>
          </cell>
          <cell r="H382" t="str">
            <v/>
          </cell>
          <cell r="I382" t="str">
            <v/>
          </cell>
          <cell r="J382" t="str">
            <v/>
          </cell>
          <cell r="Q382" t="str">
            <v/>
          </cell>
          <cell r="R382" t="str">
            <v/>
          </cell>
          <cell r="U382" t="str">
            <v/>
          </cell>
          <cell r="V382" t="str">
            <v/>
          </cell>
          <cell r="W382" t="str">
            <v/>
          </cell>
          <cell r="AD382" t="str">
            <v/>
          </cell>
          <cell r="AE382" t="str">
            <v/>
          </cell>
          <cell r="AF382" t="str">
            <v/>
          </cell>
          <cell r="AG382" t="str">
            <v/>
          </cell>
          <cell r="AI382" t="str">
            <v/>
          </cell>
          <cell r="AJ382" t="str">
            <v/>
          </cell>
          <cell r="AK382" t="str">
            <v/>
          </cell>
          <cell r="AL382" t="str">
            <v/>
          </cell>
          <cell r="AM382" t="str">
            <v/>
          </cell>
          <cell r="AN382" t="str">
            <v/>
          </cell>
          <cell r="AP382" t="str">
            <v/>
          </cell>
          <cell r="AQ382" t="str">
            <v/>
          </cell>
          <cell r="AR382" t="str">
            <v/>
          </cell>
          <cell r="AS382" t="str">
            <v/>
          </cell>
          <cell r="AT382" t="str">
            <v/>
          </cell>
          <cell r="AU382" t="str">
            <v/>
          </cell>
          <cell r="AV382" t="str">
            <v/>
          </cell>
          <cell r="AW382" t="str">
            <v/>
          </cell>
          <cell r="AX382" t="str">
            <v/>
          </cell>
          <cell r="BD382" t="str">
            <v/>
          </cell>
          <cell r="BE382" t="str">
            <v/>
          </cell>
          <cell r="BF382" t="str">
            <v/>
          </cell>
          <cell r="BK382" t="str">
            <v/>
          </cell>
          <cell r="BL382" t="str">
            <v/>
          </cell>
          <cell r="BM382" t="str">
            <v/>
          </cell>
        </row>
        <row r="383">
          <cell r="F383" t="str">
            <v/>
          </cell>
          <cell r="H383" t="str">
            <v/>
          </cell>
          <cell r="I383" t="str">
            <v/>
          </cell>
          <cell r="J383" t="str">
            <v/>
          </cell>
          <cell r="Q383" t="str">
            <v/>
          </cell>
          <cell r="R383" t="str">
            <v/>
          </cell>
          <cell r="U383" t="str">
            <v/>
          </cell>
          <cell r="V383" t="str">
            <v/>
          </cell>
          <cell r="W383" t="str">
            <v/>
          </cell>
          <cell r="AD383" t="str">
            <v/>
          </cell>
          <cell r="AE383" t="str">
            <v/>
          </cell>
          <cell r="AF383" t="str">
            <v/>
          </cell>
          <cell r="AG383" t="str">
            <v/>
          </cell>
          <cell r="AI383" t="str">
            <v/>
          </cell>
          <cell r="AJ383" t="str">
            <v/>
          </cell>
          <cell r="AK383" t="str">
            <v/>
          </cell>
          <cell r="AL383" t="str">
            <v/>
          </cell>
          <cell r="AM383" t="str">
            <v/>
          </cell>
          <cell r="AN383" t="str">
            <v/>
          </cell>
          <cell r="AP383" t="str">
            <v/>
          </cell>
          <cell r="AQ383" t="str">
            <v/>
          </cell>
          <cell r="AR383" t="str">
            <v/>
          </cell>
          <cell r="AS383" t="str">
            <v/>
          </cell>
          <cell r="AT383" t="str">
            <v/>
          </cell>
          <cell r="AU383" t="str">
            <v/>
          </cell>
          <cell r="AV383" t="str">
            <v/>
          </cell>
          <cell r="AW383" t="str">
            <v/>
          </cell>
          <cell r="AX383" t="str">
            <v/>
          </cell>
          <cell r="BD383" t="str">
            <v/>
          </cell>
          <cell r="BE383" t="str">
            <v/>
          </cell>
          <cell r="BF383" t="str">
            <v/>
          </cell>
          <cell r="BK383" t="str">
            <v/>
          </cell>
          <cell r="BL383" t="str">
            <v/>
          </cell>
          <cell r="BM383" t="str">
            <v/>
          </cell>
        </row>
        <row r="384">
          <cell r="F384" t="str">
            <v/>
          </cell>
          <cell r="H384" t="str">
            <v/>
          </cell>
          <cell r="I384" t="str">
            <v/>
          </cell>
          <cell r="J384" t="str">
            <v/>
          </cell>
          <cell r="Q384" t="str">
            <v/>
          </cell>
          <cell r="R384" t="str">
            <v/>
          </cell>
          <cell r="U384" t="str">
            <v/>
          </cell>
          <cell r="V384" t="str">
            <v/>
          </cell>
          <cell r="W384" t="str">
            <v/>
          </cell>
          <cell r="AD384" t="str">
            <v/>
          </cell>
          <cell r="AE384" t="str">
            <v/>
          </cell>
          <cell r="AF384" t="str">
            <v/>
          </cell>
          <cell r="AG384" t="str">
            <v/>
          </cell>
          <cell r="AI384" t="str">
            <v/>
          </cell>
          <cell r="AJ384" t="str">
            <v/>
          </cell>
          <cell r="AK384" t="str">
            <v/>
          </cell>
          <cell r="AL384" t="str">
            <v/>
          </cell>
          <cell r="AM384" t="str">
            <v/>
          </cell>
          <cell r="AN384" t="str">
            <v/>
          </cell>
          <cell r="AP384" t="str">
            <v/>
          </cell>
          <cell r="AQ384" t="str">
            <v/>
          </cell>
          <cell r="AR384" t="str">
            <v/>
          </cell>
          <cell r="AS384" t="str">
            <v/>
          </cell>
          <cell r="AT384" t="str">
            <v/>
          </cell>
          <cell r="AU384" t="str">
            <v/>
          </cell>
          <cell r="AV384" t="str">
            <v/>
          </cell>
          <cell r="AW384" t="str">
            <v/>
          </cell>
          <cell r="AX384" t="str">
            <v/>
          </cell>
          <cell r="BD384" t="str">
            <v/>
          </cell>
          <cell r="BE384" t="str">
            <v/>
          </cell>
          <cell r="BF384" t="str">
            <v/>
          </cell>
          <cell r="BK384" t="str">
            <v/>
          </cell>
          <cell r="BL384" t="str">
            <v/>
          </cell>
          <cell r="BM384" t="str">
            <v/>
          </cell>
        </row>
        <row r="385">
          <cell r="F385" t="str">
            <v/>
          </cell>
          <cell r="H385" t="str">
            <v/>
          </cell>
          <cell r="I385" t="str">
            <v/>
          </cell>
          <cell r="J385" t="str">
            <v/>
          </cell>
          <cell r="Q385" t="str">
            <v/>
          </cell>
          <cell r="R385" t="str">
            <v/>
          </cell>
          <cell r="U385" t="str">
            <v/>
          </cell>
          <cell r="V385" t="str">
            <v/>
          </cell>
          <cell r="W385" t="str">
            <v/>
          </cell>
          <cell r="AD385" t="str">
            <v/>
          </cell>
          <cell r="AE385" t="str">
            <v/>
          </cell>
          <cell r="AF385" t="str">
            <v/>
          </cell>
          <cell r="AG385" t="str">
            <v/>
          </cell>
          <cell r="AI385" t="str">
            <v/>
          </cell>
          <cell r="AJ385" t="str">
            <v/>
          </cell>
          <cell r="AK385" t="str">
            <v/>
          </cell>
          <cell r="AL385" t="str">
            <v/>
          </cell>
          <cell r="AM385" t="str">
            <v/>
          </cell>
          <cell r="AN385" t="str">
            <v/>
          </cell>
          <cell r="AP385" t="str">
            <v/>
          </cell>
          <cell r="AQ385" t="str">
            <v/>
          </cell>
          <cell r="AR385" t="str">
            <v/>
          </cell>
          <cell r="AS385" t="str">
            <v/>
          </cell>
          <cell r="AT385" t="str">
            <v/>
          </cell>
          <cell r="AU385" t="str">
            <v/>
          </cell>
          <cell r="AV385" t="str">
            <v/>
          </cell>
          <cell r="AW385" t="str">
            <v/>
          </cell>
          <cell r="AX385" t="str">
            <v/>
          </cell>
          <cell r="BD385" t="str">
            <v/>
          </cell>
          <cell r="BE385" t="str">
            <v/>
          </cell>
          <cell r="BF385" t="str">
            <v/>
          </cell>
          <cell r="BK385" t="str">
            <v/>
          </cell>
          <cell r="BL385" t="str">
            <v/>
          </cell>
          <cell r="BM385" t="str">
            <v/>
          </cell>
        </row>
        <row r="386">
          <cell r="F386" t="str">
            <v/>
          </cell>
          <cell r="H386" t="str">
            <v/>
          </cell>
          <cell r="I386" t="str">
            <v/>
          </cell>
          <cell r="J386" t="str">
            <v/>
          </cell>
          <cell r="Q386" t="str">
            <v/>
          </cell>
          <cell r="R386" t="str">
            <v/>
          </cell>
          <cell r="U386" t="str">
            <v/>
          </cell>
          <cell r="V386" t="str">
            <v/>
          </cell>
          <cell r="W386" t="str">
            <v/>
          </cell>
          <cell r="AD386" t="str">
            <v/>
          </cell>
          <cell r="AE386" t="str">
            <v/>
          </cell>
          <cell r="AF386" t="str">
            <v/>
          </cell>
          <cell r="AG386" t="str">
            <v/>
          </cell>
          <cell r="AI386" t="str">
            <v/>
          </cell>
          <cell r="AJ386" t="str">
            <v/>
          </cell>
          <cell r="AK386" t="str">
            <v/>
          </cell>
          <cell r="AL386" t="str">
            <v/>
          </cell>
          <cell r="AM386" t="str">
            <v/>
          </cell>
          <cell r="AN386" t="str">
            <v/>
          </cell>
          <cell r="AP386" t="str">
            <v/>
          </cell>
          <cell r="AQ386" t="str">
            <v/>
          </cell>
          <cell r="AR386" t="str">
            <v/>
          </cell>
          <cell r="AS386" t="str">
            <v/>
          </cell>
          <cell r="AT386" t="str">
            <v/>
          </cell>
          <cell r="AU386" t="str">
            <v/>
          </cell>
          <cell r="AV386" t="str">
            <v/>
          </cell>
          <cell r="AW386" t="str">
            <v/>
          </cell>
          <cell r="AX386" t="str">
            <v/>
          </cell>
          <cell r="BD386" t="str">
            <v/>
          </cell>
          <cell r="BE386" t="str">
            <v/>
          </cell>
          <cell r="BF386" t="str">
            <v/>
          </cell>
          <cell r="BK386" t="str">
            <v/>
          </cell>
          <cell r="BL386" t="str">
            <v/>
          </cell>
          <cell r="BM386" t="str">
            <v/>
          </cell>
        </row>
        <row r="387">
          <cell r="F387" t="str">
            <v/>
          </cell>
          <cell r="H387" t="str">
            <v/>
          </cell>
          <cell r="I387" t="str">
            <v/>
          </cell>
          <cell r="J387" t="str">
            <v/>
          </cell>
          <cell r="Q387" t="str">
            <v/>
          </cell>
          <cell r="R387" t="str">
            <v/>
          </cell>
          <cell r="U387" t="str">
            <v/>
          </cell>
          <cell r="V387" t="str">
            <v/>
          </cell>
          <cell r="W387" t="str">
            <v/>
          </cell>
          <cell r="AD387" t="str">
            <v/>
          </cell>
          <cell r="AE387" t="str">
            <v/>
          </cell>
          <cell r="AF387" t="str">
            <v/>
          </cell>
          <cell r="AG387" t="str">
            <v/>
          </cell>
          <cell r="AI387" t="str">
            <v/>
          </cell>
          <cell r="AJ387" t="str">
            <v/>
          </cell>
          <cell r="AK387" t="str">
            <v/>
          </cell>
          <cell r="AL387" t="str">
            <v/>
          </cell>
          <cell r="AM387" t="str">
            <v/>
          </cell>
          <cell r="AN387" t="str">
            <v/>
          </cell>
          <cell r="AP387" t="str">
            <v/>
          </cell>
          <cell r="AQ387" t="str">
            <v/>
          </cell>
          <cell r="AR387" t="str">
            <v/>
          </cell>
          <cell r="AS387" t="str">
            <v/>
          </cell>
          <cell r="AT387" t="str">
            <v/>
          </cell>
          <cell r="AU387" t="str">
            <v/>
          </cell>
          <cell r="AV387" t="str">
            <v/>
          </cell>
          <cell r="AW387" t="str">
            <v/>
          </cell>
          <cell r="AX387" t="str">
            <v/>
          </cell>
          <cell r="BD387" t="str">
            <v/>
          </cell>
          <cell r="BE387" t="str">
            <v/>
          </cell>
          <cell r="BF387" t="str">
            <v/>
          </cell>
          <cell r="BK387" t="str">
            <v/>
          </cell>
          <cell r="BL387" t="str">
            <v/>
          </cell>
          <cell r="BM387" t="str">
            <v/>
          </cell>
        </row>
        <row r="388">
          <cell r="F388" t="str">
            <v/>
          </cell>
          <cell r="H388" t="str">
            <v/>
          </cell>
          <cell r="I388" t="str">
            <v/>
          </cell>
          <cell r="J388" t="str">
            <v/>
          </cell>
          <cell r="Q388" t="str">
            <v/>
          </cell>
          <cell r="R388" t="str">
            <v/>
          </cell>
          <cell r="U388" t="str">
            <v/>
          </cell>
          <cell r="V388" t="str">
            <v/>
          </cell>
          <cell r="W388" t="str">
            <v/>
          </cell>
          <cell r="AD388" t="str">
            <v/>
          </cell>
          <cell r="AE388" t="str">
            <v/>
          </cell>
          <cell r="AF388" t="str">
            <v/>
          </cell>
          <cell r="AG388" t="str">
            <v/>
          </cell>
          <cell r="AI388" t="str">
            <v/>
          </cell>
          <cell r="AJ388" t="str">
            <v/>
          </cell>
          <cell r="AK388" t="str">
            <v/>
          </cell>
          <cell r="AL388" t="str">
            <v/>
          </cell>
          <cell r="AM388" t="str">
            <v/>
          </cell>
          <cell r="AN388" t="str">
            <v/>
          </cell>
          <cell r="AP388" t="str">
            <v/>
          </cell>
          <cell r="AQ388" t="str">
            <v/>
          </cell>
          <cell r="AR388" t="str">
            <v/>
          </cell>
          <cell r="AS388" t="str">
            <v/>
          </cell>
          <cell r="AT388" t="str">
            <v/>
          </cell>
          <cell r="AU388" t="str">
            <v/>
          </cell>
          <cell r="AV388" t="str">
            <v/>
          </cell>
          <cell r="AW388" t="str">
            <v/>
          </cell>
          <cell r="AX388" t="str">
            <v/>
          </cell>
          <cell r="BD388" t="str">
            <v/>
          </cell>
          <cell r="BE388" t="str">
            <v/>
          </cell>
          <cell r="BF388" t="str">
            <v/>
          </cell>
          <cell r="BK388" t="str">
            <v/>
          </cell>
          <cell r="BL388" t="str">
            <v/>
          </cell>
          <cell r="BM388" t="str">
            <v/>
          </cell>
        </row>
        <row r="389">
          <cell r="F389" t="str">
            <v/>
          </cell>
          <cell r="H389" t="str">
            <v/>
          </cell>
          <cell r="I389" t="str">
            <v/>
          </cell>
          <cell r="J389" t="str">
            <v/>
          </cell>
          <cell r="Q389" t="str">
            <v/>
          </cell>
          <cell r="R389" t="str">
            <v/>
          </cell>
          <cell r="U389" t="str">
            <v/>
          </cell>
          <cell r="V389" t="str">
            <v/>
          </cell>
          <cell r="W389" t="str">
            <v/>
          </cell>
          <cell r="AD389" t="str">
            <v/>
          </cell>
          <cell r="AE389" t="str">
            <v/>
          </cell>
          <cell r="AF389" t="str">
            <v/>
          </cell>
          <cell r="AG389" t="str">
            <v/>
          </cell>
          <cell r="AI389" t="str">
            <v/>
          </cell>
          <cell r="AJ389" t="str">
            <v/>
          </cell>
          <cell r="AK389" t="str">
            <v/>
          </cell>
          <cell r="AL389" t="str">
            <v/>
          </cell>
          <cell r="AM389" t="str">
            <v/>
          </cell>
          <cell r="AN389" t="str">
            <v/>
          </cell>
          <cell r="AP389" t="str">
            <v/>
          </cell>
          <cell r="AQ389" t="str">
            <v/>
          </cell>
          <cell r="AR389" t="str">
            <v/>
          </cell>
          <cell r="AS389" t="str">
            <v/>
          </cell>
          <cell r="AT389" t="str">
            <v/>
          </cell>
          <cell r="AU389" t="str">
            <v/>
          </cell>
          <cell r="AV389" t="str">
            <v/>
          </cell>
          <cell r="AW389" t="str">
            <v/>
          </cell>
          <cell r="AX389" t="str">
            <v/>
          </cell>
          <cell r="BD389" t="str">
            <v/>
          </cell>
          <cell r="BE389" t="str">
            <v/>
          </cell>
          <cell r="BF389" t="str">
            <v/>
          </cell>
          <cell r="BK389" t="str">
            <v/>
          </cell>
          <cell r="BL389" t="str">
            <v/>
          </cell>
          <cell r="BM389" t="str">
            <v/>
          </cell>
        </row>
        <row r="390">
          <cell r="F390" t="str">
            <v/>
          </cell>
          <cell r="H390" t="str">
            <v/>
          </cell>
          <cell r="I390" t="str">
            <v/>
          </cell>
          <cell r="J390" t="str">
            <v/>
          </cell>
          <cell r="Q390" t="str">
            <v/>
          </cell>
          <cell r="R390" t="str">
            <v/>
          </cell>
          <cell r="U390" t="str">
            <v/>
          </cell>
          <cell r="V390" t="str">
            <v/>
          </cell>
          <cell r="W390" t="str">
            <v/>
          </cell>
          <cell r="AD390" t="str">
            <v/>
          </cell>
          <cell r="AE390" t="str">
            <v/>
          </cell>
          <cell r="AF390" t="str">
            <v/>
          </cell>
          <cell r="AG390" t="str">
            <v/>
          </cell>
          <cell r="AI390" t="str">
            <v/>
          </cell>
          <cell r="AJ390" t="str">
            <v/>
          </cell>
          <cell r="AK390" t="str">
            <v/>
          </cell>
          <cell r="AL390" t="str">
            <v/>
          </cell>
          <cell r="AM390" t="str">
            <v/>
          </cell>
          <cell r="AN390" t="str">
            <v/>
          </cell>
          <cell r="AP390" t="str">
            <v/>
          </cell>
          <cell r="AQ390" t="str">
            <v/>
          </cell>
          <cell r="AR390" t="str">
            <v/>
          </cell>
          <cell r="AS390" t="str">
            <v/>
          </cell>
          <cell r="AT390" t="str">
            <v/>
          </cell>
          <cell r="AU390" t="str">
            <v/>
          </cell>
          <cell r="AV390" t="str">
            <v/>
          </cell>
          <cell r="AW390" t="str">
            <v/>
          </cell>
          <cell r="AX390" t="str">
            <v/>
          </cell>
          <cell r="BD390" t="str">
            <v/>
          </cell>
          <cell r="BE390" t="str">
            <v/>
          </cell>
          <cell r="BF390" t="str">
            <v/>
          </cell>
          <cell r="BK390" t="str">
            <v/>
          </cell>
          <cell r="BL390" t="str">
            <v/>
          </cell>
          <cell r="BM390" t="str">
            <v/>
          </cell>
        </row>
        <row r="391">
          <cell r="F391" t="str">
            <v/>
          </cell>
          <cell r="H391" t="str">
            <v/>
          </cell>
          <cell r="I391" t="str">
            <v/>
          </cell>
          <cell r="J391" t="str">
            <v/>
          </cell>
          <cell r="Q391" t="str">
            <v/>
          </cell>
          <cell r="R391" t="str">
            <v/>
          </cell>
          <cell r="U391" t="str">
            <v/>
          </cell>
          <cell r="V391" t="str">
            <v/>
          </cell>
          <cell r="W391" t="str">
            <v/>
          </cell>
          <cell r="AD391" t="str">
            <v/>
          </cell>
          <cell r="AE391" t="str">
            <v/>
          </cell>
          <cell r="AF391" t="str">
            <v/>
          </cell>
          <cell r="AG391" t="str">
            <v/>
          </cell>
          <cell r="AI391" t="str">
            <v/>
          </cell>
          <cell r="AJ391" t="str">
            <v/>
          </cell>
          <cell r="AK391" t="str">
            <v/>
          </cell>
          <cell r="AL391" t="str">
            <v/>
          </cell>
          <cell r="AM391" t="str">
            <v/>
          </cell>
          <cell r="AN391" t="str">
            <v/>
          </cell>
          <cell r="AP391" t="str">
            <v/>
          </cell>
          <cell r="AQ391" t="str">
            <v/>
          </cell>
          <cell r="AR391" t="str">
            <v/>
          </cell>
          <cell r="AS391" t="str">
            <v/>
          </cell>
          <cell r="AT391" t="str">
            <v/>
          </cell>
          <cell r="AU391" t="str">
            <v/>
          </cell>
          <cell r="AV391" t="str">
            <v/>
          </cell>
          <cell r="AW391" t="str">
            <v/>
          </cell>
          <cell r="AX391" t="str">
            <v/>
          </cell>
          <cell r="BD391" t="str">
            <v/>
          </cell>
          <cell r="BE391" t="str">
            <v/>
          </cell>
          <cell r="BF391" t="str">
            <v/>
          </cell>
          <cell r="BK391" t="str">
            <v/>
          </cell>
          <cell r="BL391" t="str">
            <v/>
          </cell>
          <cell r="BM391" t="str">
            <v/>
          </cell>
        </row>
        <row r="392">
          <cell r="F392" t="str">
            <v/>
          </cell>
          <cell r="H392" t="str">
            <v/>
          </cell>
          <cell r="I392" t="str">
            <v/>
          </cell>
          <cell r="J392" t="str">
            <v/>
          </cell>
          <cell r="Q392" t="str">
            <v/>
          </cell>
          <cell r="R392" t="str">
            <v/>
          </cell>
          <cell r="U392" t="str">
            <v/>
          </cell>
          <cell r="V392" t="str">
            <v/>
          </cell>
          <cell r="W392" t="str">
            <v/>
          </cell>
          <cell r="AD392" t="str">
            <v/>
          </cell>
          <cell r="AE392" t="str">
            <v/>
          </cell>
          <cell r="AF392" t="str">
            <v/>
          </cell>
          <cell r="AG392" t="str">
            <v/>
          </cell>
          <cell r="AI392" t="str">
            <v/>
          </cell>
          <cell r="AJ392" t="str">
            <v/>
          </cell>
          <cell r="AK392" t="str">
            <v/>
          </cell>
          <cell r="AL392" t="str">
            <v/>
          </cell>
          <cell r="AM392" t="str">
            <v/>
          </cell>
          <cell r="AN392" t="str">
            <v/>
          </cell>
          <cell r="AP392" t="str">
            <v/>
          </cell>
          <cell r="AQ392" t="str">
            <v/>
          </cell>
          <cell r="AR392" t="str">
            <v/>
          </cell>
          <cell r="AS392" t="str">
            <v/>
          </cell>
          <cell r="AT392" t="str">
            <v/>
          </cell>
          <cell r="AU392" t="str">
            <v/>
          </cell>
          <cell r="AV392" t="str">
            <v/>
          </cell>
          <cell r="AW392" t="str">
            <v/>
          </cell>
          <cell r="AX392" t="str">
            <v/>
          </cell>
          <cell r="BD392" t="str">
            <v/>
          </cell>
          <cell r="BE392" t="str">
            <v/>
          </cell>
          <cell r="BF392" t="str">
            <v/>
          </cell>
          <cell r="BK392" t="str">
            <v/>
          </cell>
          <cell r="BL392" t="str">
            <v/>
          </cell>
          <cell r="BM392" t="str">
            <v/>
          </cell>
        </row>
        <row r="393">
          <cell r="F393" t="str">
            <v/>
          </cell>
          <cell r="H393" t="str">
            <v/>
          </cell>
          <cell r="I393" t="str">
            <v/>
          </cell>
          <cell r="J393" t="str">
            <v/>
          </cell>
          <cell r="Q393" t="str">
            <v/>
          </cell>
          <cell r="R393" t="str">
            <v/>
          </cell>
          <cell r="U393" t="str">
            <v/>
          </cell>
          <cell r="V393" t="str">
            <v/>
          </cell>
          <cell r="W393" t="str">
            <v/>
          </cell>
          <cell r="AD393" t="str">
            <v/>
          </cell>
          <cell r="AE393" t="str">
            <v/>
          </cell>
          <cell r="AF393" t="str">
            <v/>
          </cell>
          <cell r="AG393" t="str">
            <v/>
          </cell>
          <cell r="AI393" t="str">
            <v/>
          </cell>
          <cell r="AJ393" t="str">
            <v/>
          </cell>
          <cell r="AK393" t="str">
            <v/>
          </cell>
          <cell r="AL393" t="str">
            <v/>
          </cell>
          <cell r="AM393" t="str">
            <v/>
          </cell>
          <cell r="AN393" t="str">
            <v/>
          </cell>
          <cell r="AP393" t="str">
            <v/>
          </cell>
          <cell r="AQ393" t="str">
            <v/>
          </cell>
          <cell r="AR393" t="str">
            <v/>
          </cell>
          <cell r="AS393" t="str">
            <v/>
          </cell>
          <cell r="AT393" t="str">
            <v/>
          </cell>
          <cell r="AU393" t="str">
            <v/>
          </cell>
          <cell r="AV393" t="str">
            <v/>
          </cell>
          <cell r="AW393" t="str">
            <v/>
          </cell>
          <cell r="AX393" t="str">
            <v/>
          </cell>
          <cell r="BD393" t="str">
            <v/>
          </cell>
          <cell r="BE393" t="str">
            <v/>
          </cell>
          <cell r="BF393" t="str">
            <v/>
          </cell>
          <cell r="BK393" t="str">
            <v/>
          </cell>
          <cell r="BL393" t="str">
            <v/>
          </cell>
          <cell r="BM393" t="str">
            <v/>
          </cell>
        </row>
        <row r="394">
          <cell r="F394" t="str">
            <v/>
          </cell>
          <cell r="H394" t="str">
            <v/>
          </cell>
          <cell r="I394" t="str">
            <v/>
          </cell>
          <cell r="J394" t="str">
            <v/>
          </cell>
          <cell r="Q394" t="str">
            <v/>
          </cell>
          <cell r="R394" t="str">
            <v/>
          </cell>
          <cell r="U394" t="str">
            <v/>
          </cell>
          <cell r="V394" t="str">
            <v/>
          </cell>
          <cell r="W394" t="str">
            <v/>
          </cell>
          <cell r="AD394" t="str">
            <v/>
          </cell>
          <cell r="AE394" t="str">
            <v/>
          </cell>
          <cell r="AF394" t="str">
            <v/>
          </cell>
          <cell r="AG394" t="str">
            <v/>
          </cell>
          <cell r="AI394" t="str">
            <v/>
          </cell>
          <cell r="AJ394" t="str">
            <v/>
          </cell>
          <cell r="AK394" t="str">
            <v/>
          </cell>
          <cell r="AL394" t="str">
            <v/>
          </cell>
          <cell r="AM394" t="str">
            <v/>
          </cell>
          <cell r="AN394" t="str">
            <v/>
          </cell>
          <cell r="AP394" t="str">
            <v/>
          </cell>
          <cell r="AQ394" t="str">
            <v/>
          </cell>
          <cell r="AR394" t="str">
            <v/>
          </cell>
          <cell r="AS394" t="str">
            <v/>
          </cell>
          <cell r="AT394" t="str">
            <v/>
          </cell>
          <cell r="AU394" t="str">
            <v/>
          </cell>
          <cell r="AV394" t="str">
            <v/>
          </cell>
          <cell r="AW394" t="str">
            <v/>
          </cell>
          <cell r="AX394" t="str">
            <v/>
          </cell>
          <cell r="BD394" t="str">
            <v/>
          </cell>
          <cell r="BE394" t="str">
            <v/>
          </cell>
          <cell r="BF394" t="str">
            <v/>
          </cell>
          <cell r="BK394" t="str">
            <v/>
          </cell>
          <cell r="BL394" t="str">
            <v/>
          </cell>
          <cell r="BM394" t="str">
            <v/>
          </cell>
        </row>
        <row r="395">
          <cell r="F395" t="str">
            <v/>
          </cell>
          <cell r="H395" t="str">
            <v/>
          </cell>
          <cell r="I395" t="str">
            <v/>
          </cell>
          <cell r="J395" t="str">
            <v/>
          </cell>
          <cell r="Q395" t="str">
            <v/>
          </cell>
          <cell r="R395" t="str">
            <v/>
          </cell>
          <cell r="U395" t="str">
            <v/>
          </cell>
          <cell r="V395" t="str">
            <v/>
          </cell>
          <cell r="W395" t="str">
            <v/>
          </cell>
          <cell r="AD395" t="str">
            <v/>
          </cell>
          <cell r="AE395" t="str">
            <v/>
          </cell>
          <cell r="AF395" t="str">
            <v/>
          </cell>
          <cell r="AG395" t="str">
            <v/>
          </cell>
          <cell r="AI395" t="str">
            <v/>
          </cell>
          <cell r="AJ395" t="str">
            <v/>
          </cell>
          <cell r="AK395" t="str">
            <v/>
          </cell>
          <cell r="AL395" t="str">
            <v/>
          </cell>
          <cell r="AM395" t="str">
            <v/>
          </cell>
          <cell r="AN395" t="str">
            <v/>
          </cell>
          <cell r="AP395" t="str">
            <v/>
          </cell>
          <cell r="AQ395" t="str">
            <v/>
          </cell>
          <cell r="AR395" t="str">
            <v/>
          </cell>
          <cell r="AS395" t="str">
            <v/>
          </cell>
          <cell r="AT395" t="str">
            <v/>
          </cell>
          <cell r="AU395" t="str">
            <v/>
          </cell>
          <cell r="AV395" t="str">
            <v/>
          </cell>
          <cell r="AW395" t="str">
            <v/>
          </cell>
          <cell r="AX395" t="str">
            <v/>
          </cell>
          <cell r="BD395" t="str">
            <v/>
          </cell>
          <cell r="BE395" t="str">
            <v/>
          </cell>
          <cell r="BF395" t="str">
            <v/>
          </cell>
          <cell r="BK395" t="str">
            <v/>
          </cell>
          <cell r="BL395" t="str">
            <v/>
          </cell>
          <cell r="BM395" t="str">
            <v/>
          </cell>
        </row>
        <row r="396">
          <cell r="F396" t="str">
            <v/>
          </cell>
          <cell r="H396" t="str">
            <v/>
          </cell>
          <cell r="I396" t="str">
            <v/>
          </cell>
          <cell r="J396" t="str">
            <v/>
          </cell>
          <cell r="Q396" t="str">
            <v/>
          </cell>
          <cell r="R396" t="str">
            <v/>
          </cell>
          <cell r="U396" t="str">
            <v/>
          </cell>
          <cell r="V396" t="str">
            <v/>
          </cell>
          <cell r="W396" t="str">
            <v/>
          </cell>
          <cell r="AD396" t="str">
            <v/>
          </cell>
          <cell r="AE396" t="str">
            <v/>
          </cell>
          <cell r="AF396" t="str">
            <v/>
          </cell>
          <cell r="AG396" t="str">
            <v/>
          </cell>
          <cell r="AI396" t="str">
            <v/>
          </cell>
          <cell r="AJ396" t="str">
            <v/>
          </cell>
          <cell r="AK396" t="str">
            <v/>
          </cell>
          <cell r="AL396" t="str">
            <v/>
          </cell>
          <cell r="AM396" t="str">
            <v/>
          </cell>
          <cell r="AN396" t="str">
            <v/>
          </cell>
          <cell r="AP396" t="str">
            <v/>
          </cell>
          <cell r="AQ396" t="str">
            <v/>
          </cell>
          <cell r="AR396" t="str">
            <v/>
          </cell>
          <cell r="AS396" t="str">
            <v/>
          </cell>
          <cell r="AT396" t="str">
            <v/>
          </cell>
          <cell r="AU396" t="str">
            <v/>
          </cell>
          <cell r="AV396" t="str">
            <v/>
          </cell>
          <cell r="AW396" t="str">
            <v/>
          </cell>
          <cell r="AX396" t="str">
            <v/>
          </cell>
          <cell r="BD396" t="str">
            <v/>
          </cell>
          <cell r="BE396" t="str">
            <v/>
          </cell>
          <cell r="BF396" t="str">
            <v/>
          </cell>
          <cell r="BK396" t="str">
            <v/>
          </cell>
          <cell r="BL396" t="str">
            <v/>
          </cell>
          <cell r="BM396" t="str">
            <v/>
          </cell>
        </row>
        <row r="397">
          <cell r="F397" t="str">
            <v/>
          </cell>
          <cell r="H397" t="str">
            <v/>
          </cell>
          <cell r="I397" t="str">
            <v/>
          </cell>
          <cell r="J397" t="str">
            <v/>
          </cell>
          <cell r="Q397" t="str">
            <v/>
          </cell>
          <cell r="R397" t="str">
            <v/>
          </cell>
          <cell r="U397" t="str">
            <v/>
          </cell>
          <cell r="V397" t="str">
            <v/>
          </cell>
          <cell r="W397" t="str">
            <v/>
          </cell>
          <cell r="AD397" t="str">
            <v/>
          </cell>
          <cell r="AE397" t="str">
            <v/>
          </cell>
          <cell r="AF397" t="str">
            <v/>
          </cell>
          <cell r="AG397" t="str">
            <v/>
          </cell>
          <cell r="AI397" t="str">
            <v/>
          </cell>
          <cell r="AJ397" t="str">
            <v/>
          </cell>
          <cell r="AK397" t="str">
            <v/>
          </cell>
          <cell r="AL397" t="str">
            <v/>
          </cell>
          <cell r="AM397" t="str">
            <v/>
          </cell>
          <cell r="AN397" t="str">
            <v/>
          </cell>
          <cell r="AP397" t="str">
            <v/>
          </cell>
          <cell r="AQ397" t="str">
            <v/>
          </cell>
          <cell r="AR397" t="str">
            <v/>
          </cell>
          <cell r="AS397" t="str">
            <v/>
          </cell>
          <cell r="AT397" t="str">
            <v/>
          </cell>
          <cell r="AU397" t="str">
            <v/>
          </cell>
          <cell r="AV397" t="str">
            <v/>
          </cell>
          <cell r="AW397" t="str">
            <v/>
          </cell>
          <cell r="AX397" t="str">
            <v/>
          </cell>
          <cell r="BD397" t="str">
            <v/>
          </cell>
          <cell r="BE397" t="str">
            <v/>
          </cell>
          <cell r="BF397" t="str">
            <v/>
          </cell>
          <cell r="BK397" t="str">
            <v/>
          </cell>
          <cell r="BL397" t="str">
            <v/>
          </cell>
          <cell r="BM397" t="str">
            <v/>
          </cell>
        </row>
        <row r="398">
          <cell r="F398" t="str">
            <v/>
          </cell>
          <cell r="H398" t="str">
            <v/>
          </cell>
          <cell r="I398" t="str">
            <v/>
          </cell>
          <cell r="J398" t="str">
            <v/>
          </cell>
          <cell r="Q398" t="str">
            <v/>
          </cell>
          <cell r="R398" t="str">
            <v/>
          </cell>
          <cell r="U398" t="str">
            <v/>
          </cell>
          <cell r="V398" t="str">
            <v/>
          </cell>
          <cell r="W398" t="str">
            <v/>
          </cell>
          <cell r="AD398" t="str">
            <v/>
          </cell>
          <cell r="AE398" t="str">
            <v/>
          </cell>
          <cell r="AF398" t="str">
            <v/>
          </cell>
          <cell r="AG398" t="str">
            <v/>
          </cell>
          <cell r="AI398" t="str">
            <v/>
          </cell>
          <cell r="AJ398" t="str">
            <v/>
          </cell>
          <cell r="AK398" t="str">
            <v/>
          </cell>
          <cell r="AL398" t="str">
            <v/>
          </cell>
          <cell r="AM398" t="str">
            <v/>
          </cell>
          <cell r="AN398" t="str">
            <v/>
          </cell>
          <cell r="AP398" t="str">
            <v/>
          </cell>
          <cell r="AQ398" t="str">
            <v/>
          </cell>
          <cell r="AR398" t="str">
            <v/>
          </cell>
          <cell r="AS398" t="str">
            <v/>
          </cell>
          <cell r="AT398" t="str">
            <v/>
          </cell>
          <cell r="AU398" t="str">
            <v/>
          </cell>
          <cell r="AV398" t="str">
            <v/>
          </cell>
          <cell r="AW398" t="str">
            <v/>
          </cell>
          <cell r="AX398" t="str">
            <v/>
          </cell>
          <cell r="BD398" t="str">
            <v/>
          </cell>
          <cell r="BE398" t="str">
            <v/>
          </cell>
          <cell r="BF398" t="str">
            <v/>
          </cell>
          <cell r="BK398" t="str">
            <v/>
          </cell>
          <cell r="BL398" t="str">
            <v/>
          </cell>
          <cell r="BM398" t="str">
            <v/>
          </cell>
        </row>
        <row r="399">
          <cell r="F399" t="str">
            <v/>
          </cell>
          <cell r="H399" t="str">
            <v/>
          </cell>
          <cell r="I399" t="str">
            <v/>
          </cell>
          <cell r="J399" t="str">
            <v/>
          </cell>
          <cell r="Q399" t="str">
            <v/>
          </cell>
          <cell r="R399" t="str">
            <v/>
          </cell>
          <cell r="U399" t="str">
            <v/>
          </cell>
          <cell r="V399" t="str">
            <v/>
          </cell>
          <cell r="W399" t="str">
            <v/>
          </cell>
          <cell r="AD399" t="str">
            <v/>
          </cell>
          <cell r="AE399" t="str">
            <v/>
          </cell>
          <cell r="AF399" t="str">
            <v/>
          </cell>
          <cell r="AG399" t="str">
            <v/>
          </cell>
          <cell r="AI399" t="str">
            <v/>
          </cell>
          <cell r="AJ399" t="str">
            <v/>
          </cell>
          <cell r="AK399" t="str">
            <v/>
          </cell>
          <cell r="AL399" t="str">
            <v/>
          </cell>
          <cell r="AM399" t="str">
            <v/>
          </cell>
          <cell r="AN399" t="str">
            <v/>
          </cell>
          <cell r="AP399" t="str">
            <v/>
          </cell>
          <cell r="AQ399" t="str">
            <v/>
          </cell>
          <cell r="AR399" t="str">
            <v/>
          </cell>
          <cell r="AS399" t="str">
            <v/>
          </cell>
          <cell r="AT399" t="str">
            <v/>
          </cell>
          <cell r="AU399" t="str">
            <v/>
          </cell>
          <cell r="AV399" t="str">
            <v/>
          </cell>
          <cell r="AW399" t="str">
            <v/>
          </cell>
          <cell r="AX399" t="str">
            <v/>
          </cell>
          <cell r="BD399" t="str">
            <v/>
          </cell>
          <cell r="BE399" t="str">
            <v/>
          </cell>
          <cell r="BF399" t="str">
            <v/>
          </cell>
          <cell r="BK399" t="str">
            <v/>
          </cell>
          <cell r="BL399" t="str">
            <v/>
          </cell>
          <cell r="BM399" t="str">
            <v/>
          </cell>
        </row>
        <row r="400">
          <cell r="F400" t="str">
            <v/>
          </cell>
          <cell r="H400" t="str">
            <v/>
          </cell>
          <cell r="I400" t="str">
            <v/>
          </cell>
          <cell r="J400" t="str">
            <v/>
          </cell>
          <cell r="Q400" t="str">
            <v/>
          </cell>
          <cell r="R400" t="str">
            <v/>
          </cell>
          <cell r="U400" t="str">
            <v/>
          </cell>
          <cell r="V400" t="str">
            <v/>
          </cell>
          <cell r="W400" t="str">
            <v/>
          </cell>
          <cell r="AD400" t="str">
            <v/>
          </cell>
          <cell r="AE400" t="str">
            <v/>
          </cell>
          <cell r="AF400" t="str">
            <v/>
          </cell>
          <cell r="AG400" t="str">
            <v/>
          </cell>
          <cell r="AI400" t="str">
            <v/>
          </cell>
          <cell r="AJ400" t="str">
            <v/>
          </cell>
          <cell r="AK400" t="str">
            <v/>
          </cell>
          <cell r="AL400" t="str">
            <v/>
          </cell>
          <cell r="AM400" t="str">
            <v/>
          </cell>
          <cell r="AN400" t="str">
            <v/>
          </cell>
          <cell r="AP400" t="str">
            <v/>
          </cell>
          <cell r="AQ400" t="str">
            <v/>
          </cell>
          <cell r="AR400" t="str">
            <v/>
          </cell>
          <cell r="AS400" t="str">
            <v/>
          </cell>
          <cell r="AT400" t="str">
            <v/>
          </cell>
          <cell r="AU400" t="str">
            <v/>
          </cell>
          <cell r="AV400" t="str">
            <v/>
          </cell>
          <cell r="AW400" t="str">
            <v/>
          </cell>
          <cell r="AX400" t="str">
            <v/>
          </cell>
          <cell r="BD400" t="str">
            <v/>
          </cell>
          <cell r="BE400" t="str">
            <v/>
          </cell>
          <cell r="BF400" t="str">
            <v/>
          </cell>
          <cell r="BK400" t="str">
            <v/>
          </cell>
          <cell r="BL400" t="str">
            <v/>
          </cell>
          <cell r="BM400" t="str">
            <v/>
          </cell>
        </row>
        <row r="401">
          <cell r="F401" t="str">
            <v/>
          </cell>
          <cell r="H401" t="str">
            <v/>
          </cell>
          <cell r="I401" t="str">
            <v/>
          </cell>
          <cell r="J401" t="str">
            <v/>
          </cell>
          <cell r="Q401" t="str">
            <v/>
          </cell>
          <cell r="R401" t="str">
            <v/>
          </cell>
          <cell r="U401" t="str">
            <v/>
          </cell>
          <cell r="V401" t="str">
            <v/>
          </cell>
          <cell r="W401" t="str">
            <v/>
          </cell>
          <cell r="AD401" t="str">
            <v/>
          </cell>
          <cell r="AE401" t="str">
            <v/>
          </cell>
          <cell r="AF401" t="str">
            <v/>
          </cell>
          <cell r="AG401" t="str">
            <v/>
          </cell>
          <cell r="AI401" t="str">
            <v/>
          </cell>
          <cell r="AJ401" t="str">
            <v/>
          </cell>
          <cell r="AK401" t="str">
            <v/>
          </cell>
          <cell r="AL401" t="str">
            <v/>
          </cell>
          <cell r="AM401" t="str">
            <v/>
          </cell>
          <cell r="AN401" t="str">
            <v/>
          </cell>
          <cell r="AP401" t="str">
            <v/>
          </cell>
          <cell r="AQ401" t="str">
            <v/>
          </cell>
          <cell r="AR401" t="str">
            <v/>
          </cell>
          <cell r="AS401" t="str">
            <v/>
          </cell>
          <cell r="AT401" t="str">
            <v/>
          </cell>
          <cell r="AU401" t="str">
            <v/>
          </cell>
          <cell r="AV401" t="str">
            <v/>
          </cell>
          <cell r="AW401" t="str">
            <v/>
          </cell>
          <cell r="AX401" t="str">
            <v/>
          </cell>
          <cell r="BD401" t="str">
            <v/>
          </cell>
          <cell r="BE401" t="str">
            <v/>
          </cell>
          <cell r="BF401" t="str">
            <v/>
          </cell>
          <cell r="BK401" t="str">
            <v/>
          </cell>
          <cell r="BL401" t="str">
            <v/>
          </cell>
          <cell r="BM401" t="str">
            <v/>
          </cell>
        </row>
        <row r="402">
          <cell r="F402" t="str">
            <v/>
          </cell>
          <cell r="H402" t="str">
            <v/>
          </cell>
          <cell r="I402" t="str">
            <v/>
          </cell>
          <cell r="J402" t="str">
            <v/>
          </cell>
          <cell r="Q402" t="str">
            <v/>
          </cell>
          <cell r="R402" t="str">
            <v/>
          </cell>
          <cell r="U402" t="str">
            <v/>
          </cell>
          <cell r="V402" t="str">
            <v/>
          </cell>
          <cell r="W402" t="str">
            <v/>
          </cell>
          <cell r="AD402" t="str">
            <v/>
          </cell>
          <cell r="AE402" t="str">
            <v/>
          </cell>
          <cell r="AF402" t="str">
            <v/>
          </cell>
          <cell r="AG402" t="str">
            <v/>
          </cell>
          <cell r="AI402" t="str">
            <v/>
          </cell>
          <cell r="AJ402" t="str">
            <v/>
          </cell>
          <cell r="AK402" t="str">
            <v/>
          </cell>
          <cell r="AL402" t="str">
            <v/>
          </cell>
          <cell r="AM402" t="str">
            <v/>
          </cell>
          <cell r="AN402" t="str">
            <v/>
          </cell>
          <cell r="AP402" t="str">
            <v/>
          </cell>
          <cell r="AQ402" t="str">
            <v/>
          </cell>
          <cell r="AR402" t="str">
            <v/>
          </cell>
          <cell r="AS402" t="str">
            <v/>
          </cell>
          <cell r="AT402" t="str">
            <v/>
          </cell>
          <cell r="AU402" t="str">
            <v/>
          </cell>
          <cell r="AV402" t="str">
            <v/>
          </cell>
          <cell r="AW402" t="str">
            <v/>
          </cell>
          <cell r="AX402" t="str">
            <v/>
          </cell>
          <cell r="BD402" t="str">
            <v/>
          </cell>
          <cell r="BE402" t="str">
            <v/>
          </cell>
          <cell r="BF402" t="str">
            <v/>
          </cell>
          <cell r="BK402" t="str">
            <v/>
          </cell>
          <cell r="BL402" t="str">
            <v/>
          </cell>
          <cell r="BM402" t="str">
            <v/>
          </cell>
        </row>
        <row r="403">
          <cell r="F403" t="str">
            <v/>
          </cell>
          <cell r="H403" t="str">
            <v/>
          </cell>
          <cell r="I403" t="str">
            <v/>
          </cell>
          <cell r="J403" t="str">
            <v/>
          </cell>
          <cell r="Q403" t="str">
            <v/>
          </cell>
          <cell r="R403" t="str">
            <v/>
          </cell>
          <cell r="U403" t="str">
            <v/>
          </cell>
          <cell r="V403" t="str">
            <v/>
          </cell>
          <cell r="W403" t="str">
            <v/>
          </cell>
          <cell r="AD403" t="str">
            <v/>
          </cell>
          <cell r="AE403" t="str">
            <v/>
          </cell>
          <cell r="AF403" t="str">
            <v/>
          </cell>
          <cell r="AG403" t="str">
            <v/>
          </cell>
          <cell r="AI403" t="str">
            <v/>
          </cell>
          <cell r="AJ403" t="str">
            <v/>
          </cell>
          <cell r="AK403" t="str">
            <v/>
          </cell>
          <cell r="AL403" t="str">
            <v/>
          </cell>
          <cell r="AM403" t="str">
            <v/>
          </cell>
          <cell r="AN403" t="str">
            <v/>
          </cell>
          <cell r="AP403" t="str">
            <v/>
          </cell>
          <cell r="AQ403" t="str">
            <v/>
          </cell>
          <cell r="AR403" t="str">
            <v/>
          </cell>
          <cell r="AS403" t="str">
            <v/>
          </cell>
          <cell r="AT403" t="str">
            <v/>
          </cell>
          <cell r="AU403" t="str">
            <v/>
          </cell>
          <cell r="AV403" t="str">
            <v/>
          </cell>
          <cell r="AW403" t="str">
            <v/>
          </cell>
          <cell r="AX403" t="str">
            <v/>
          </cell>
          <cell r="BD403" t="str">
            <v/>
          </cell>
          <cell r="BE403" t="str">
            <v/>
          </cell>
          <cell r="BF403" t="str">
            <v/>
          </cell>
          <cell r="BK403" t="str">
            <v/>
          </cell>
          <cell r="BL403" t="str">
            <v/>
          </cell>
          <cell r="BM403" t="str">
            <v/>
          </cell>
        </row>
        <row r="404">
          <cell r="F404" t="str">
            <v/>
          </cell>
          <cell r="H404" t="str">
            <v/>
          </cell>
          <cell r="I404" t="str">
            <v/>
          </cell>
          <cell r="J404" t="str">
            <v/>
          </cell>
          <cell r="Q404" t="str">
            <v/>
          </cell>
          <cell r="R404" t="str">
            <v/>
          </cell>
          <cell r="U404" t="str">
            <v/>
          </cell>
          <cell r="V404" t="str">
            <v/>
          </cell>
          <cell r="W404" t="str">
            <v/>
          </cell>
          <cell r="AD404" t="str">
            <v/>
          </cell>
          <cell r="AE404" t="str">
            <v/>
          </cell>
          <cell r="AF404" t="str">
            <v/>
          </cell>
          <cell r="AG404" t="str">
            <v/>
          </cell>
          <cell r="AI404" t="str">
            <v/>
          </cell>
          <cell r="AJ404" t="str">
            <v/>
          </cell>
          <cell r="AK404" t="str">
            <v/>
          </cell>
          <cell r="AL404" t="str">
            <v/>
          </cell>
          <cell r="AM404" t="str">
            <v/>
          </cell>
          <cell r="AN404" t="str">
            <v/>
          </cell>
          <cell r="AP404" t="str">
            <v/>
          </cell>
          <cell r="AQ404" t="str">
            <v/>
          </cell>
          <cell r="AR404" t="str">
            <v/>
          </cell>
          <cell r="AS404" t="str">
            <v/>
          </cell>
          <cell r="AT404" t="str">
            <v/>
          </cell>
          <cell r="AU404" t="str">
            <v/>
          </cell>
          <cell r="AV404" t="str">
            <v/>
          </cell>
          <cell r="AW404" t="str">
            <v/>
          </cell>
          <cell r="AX404" t="str">
            <v/>
          </cell>
          <cell r="BD404" t="str">
            <v/>
          </cell>
          <cell r="BE404" t="str">
            <v/>
          </cell>
          <cell r="BF404" t="str">
            <v/>
          </cell>
          <cell r="BK404" t="str">
            <v/>
          </cell>
          <cell r="BL404" t="str">
            <v/>
          </cell>
          <cell r="BM404" t="str">
            <v/>
          </cell>
        </row>
        <row r="405">
          <cell r="F405" t="str">
            <v/>
          </cell>
          <cell r="H405" t="str">
            <v/>
          </cell>
          <cell r="I405" t="str">
            <v/>
          </cell>
          <cell r="J405" t="str">
            <v/>
          </cell>
          <cell r="Q405" t="str">
            <v/>
          </cell>
          <cell r="R405" t="str">
            <v/>
          </cell>
          <cell r="U405" t="str">
            <v/>
          </cell>
          <cell r="V405" t="str">
            <v/>
          </cell>
          <cell r="W405" t="str">
            <v/>
          </cell>
          <cell r="AD405" t="str">
            <v/>
          </cell>
          <cell r="AE405" t="str">
            <v/>
          </cell>
          <cell r="AF405" t="str">
            <v/>
          </cell>
          <cell r="AG405" t="str">
            <v/>
          </cell>
          <cell r="AI405" t="str">
            <v/>
          </cell>
          <cell r="AJ405" t="str">
            <v/>
          </cell>
          <cell r="AK405" t="str">
            <v/>
          </cell>
          <cell r="AL405" t="str">
            <v/>
          </cell>
          <cell r="AM405" t="str">
            <v/>
          </cell>
          <cell r="AN405" t="str">
            <v/>
          </cell>
          <cell r="AP405" t="str">
            <v/>
          </cell>
          <cell r="AQ405" t="str">
            <v/>
          </cell>
          <cell r="AR405" t="str">
            <v/>
          </cell>
          <cell r="AS405" t="str">
            <v/>
          </cell>
          <cell r="AT405" t="str">
            <v/>
          </cell>
          <cell r="AU405" t="str">
            <v/>
          </cell>
          <cell r="AV405" t="str">
            <v/>
          </cell>
          <cell r="AW405" t="str">
            <v/>
          </cell>
          <cell r="AX405" t="str">
            <v/>
          </cell>
          <cell r="BD405" t="str">
            <v/>
          </cell>
          <cell r="BE405" t="str">
            <v/>
          </cell>
          <cell r="BF405" t="str">
            <v/>
          </cell>
          <cell r="BK405" t="str">
            <v/>
          </cell>
          <cell r="BL405" t="str">
            <v/>
          </cell>
          <cell r="BM405" t="str">
            <v/>
          </cell>
        </row>
        <row r="406">
          <cell r="F406" t="str">
            <v/>
          </cell>
          <cell r="H406" t="str">
            <v/>
          </cell>
          <cell r="I406" t="str">
            <v/>
          </cell>
          <cell r="J406" t="str">
            <v/>
          </cell>
          <cell r="Q406" t="str">
            <v/>
          </cell>
          <cell r="R406" t="str">
            <v/>
          </cell>
          <cell r="U406" t="str">
            <v/>
          </cell>
          <cell r="V406" t="str">
            <v/>
          </cell>
          <cell r="W406" t="str">
            <v/>
          </cell>
          <cell r="AD406" t="str">
            <v/>
          </cell>
          <cell r="AE406" t="str">
            <v/>
          </cell>
          <cell r="AF406" t="str">
            <v/>
          </cell>
          <cell r="AG406" t="str">
            <v/>
          </cell>
          <cell r="AI406" t="str">
            <v/>
          </cell>
          <cell r="AJ406" t="str">
            <v/>
          </cell>
          <cell r="AK406" t="str">
            <v/>
          </cell>
          <cell r="AL406" t="str">
            <v/>
          </cell>
          <cell r="AM406" t="str">
            <v/>
          </cell>
          <cell r="AN406" t="str">
            <v/>
          </cell>
          <cell r="AP406" t="str">
            <v/>
          </cell>
          <cell r="AQ406" t="str">
            <v/>
          </cell>
          <cell r="AR406" t="str">
            <v/>
          </cell>
          <cell r="AS406" t="str">
            <v/>
          </cell>
          <cell r="AT406" t="str">
            <v/>
          </cell>
          <cell r="AU406" t="str">
            <v/>
          </cell>
          <cell r="AV406" t="str">
            <v/>
          </cell>
          <cell r="AW406" t="str">
            <v/>
          </cell>
          <cell r="AX406" t="str">
            <v/>
          </cell>
          <cell r="BD406" t="str">
            <v/>
          </cell>
          <cell r="BE406" t="str">
            <v/>
          </cell>
          <cell r="BF406" t="str">
            <v/>
          </cell>
          <cell r="BK406" t="str">
            <v/>
          </cell>
          <cell r="BL406" t="str">
            <v/>
          </cell>
          <cell r="BM406" t="str">
            <v/>
          </cell>
        </row>
        <row r="407">
          <cell r="F407" t="str">
            <v/>
          </cell>
          <cell r="H407" t="str">
            <v/>
          </cell>
          <cell r="I407" t="str">
            <v/>
          </cell>
          <cell r="J407" t="str">
            <v/>
          </cell>
          <cell r="Q407" t="str">
            <v/>
          </cell>
          <cell r="R407" t="str">
            <v/>
          </cell>
          <cell r="U407" t="str">
            <v/>
          </cell>
          <cell r="V407" t="str">
            <v/>
          </cell>
          <cell r="W407" t="str">
            <v/>
          </cell>
          <cell r="AD407" t="str">
            <v/>
          </cell>
          <cell r="AE407" t="str">
            <v/>
          </cell>
          <cell r="AF407" t="str">
            <v/>
          </cell>
          <cell r="AG407" t="str">
            <v/>
          </cell>
          <cell r="AI407" t="str">
            <v/>
          </cell>
          <cell r="AJ407" t="str">
            <v/>
          </cell>
          <cell r="AK407" t="str">
            <v/>
          </cell>
          <cell r="AL407" t="str">
            <v/>
          </cell>
          <cell r="AM407" t="str">
            <v/>
          </cell>
          <cell r="AN407" t="str">
            <v/>
          </cell>
          <cell r="AP407" t="str">
            <v/>
          </cell>
          <cell r="AQ407" t="str">
            <v/>
          </cell>
          <cell r="AR407" t="str">
            <v/>
          </cell>
          <cell r="AS407" t="str">
            <v/>
          </cell>
          <cell r="AT407" t="str">
            <v/>
          </cell>
          <cell r="AU407" t="str">
            <v/>
          </cell>
          <cell r="AV407" t="str">
            <v/>
          </cell>
          <cell r="AW407" t="str">
            <v/>
          </cell>
          <cell r="AX407" t="str">
            <v/>
          </cell>
          <cell r="BD407" t="str">
            <v/>
          </cell>
          <cell r="BE407" t="str">
            <v/>
          </cell>
          <cell r="BF407" t="str">
            <v/>
          </cell>
          <cell r="BK407" t="str">
            <v/>
          </cell>
          <cell r="BL407" t="str">
            <v/>
          </cell>
          <cell r="BM407" t="str">
            <v/>
          </cell>
        </row>
        <row r="408">
          <cell r="F408" t="str">
            <v/>
          </cell>
          <cell r="H408" t="str">
            <v/>
          </cell>
          <cell r="I408" t="str">
            <v/>
          </cell>
          <cell r="J408" t="str">
            <v/>
          </cell>
          <cell r="Q408" t="str">
            <v/>
          </cell>
          <cell r="R408" t="str">
            <v/>
          </cell>
          <cell r="U408" t="str">
            <v/>
          </cell>
          <cell r="V408" t="str">
            <v/>
          </cell>
          <cell r="W408" t="str">
            <v/>
          </cell>
          <cell r="AD408" t="str">
            <v/>
          </cell>
          <cell r="AE408" t="str">
            <v/>
          </cell>
          <cell r="AF408" t="str">
            <v/>
          </cell>
          <cell r="AG408" t="str">
            <v/>
          </cell>
          <cell r="AI408" t="str">
            <v/>
          </cell>
          <cell r="AJ408" t="str">
            <v/>
          </cell>
          <cell r="AK408" t="str">
            <v/>
          </cell>
          <cell r="AL408" t="str">
            <v/>
          </cell>
          <cell r="AM408" t="str">
            <v/>
          </cell>
          <cell r="AN408" t="str">
            <v/>
          </cell>
          <cell r="AP408" t="str">
            <v/>
          </cell>
          <cell r="AQ408" t="str">
            <v/>
          </cell>
          <cell r="AR408" t="str">
            <v/>
          </cell>
          <cell r="AS408" t="str">
            <v/>
          </cell>
          <cell r="AT408" t="str">
            <v/>
          </cell>
          <cell r="AU408" t="str">
            <v/>
          </cell>
          <cell r="AV408" t="str">
            <v/>
          </cell>
          <cell r="AW408" t="str">
            <v/>
          </cell>
          <cell r="AX408" t="str">
            <v/>
          </cell>
          <cell r="BD408" t="str">
            <v/>
          </cell>
          <cell r="BE408" t="str">
            <v/>
          </cell>
          <cell r="BF408" t="str">
            <v/>
          </cell>
          <cell r="BK408" t="str">
            <v/>
          </cell>
          <cell r="BL408" t="str">
            <v/>
          </cell>
          <cell r="BM408" t="str">
            <v/>
          </cell>
        </row>
        <row r="409">
          <cell r="F409" t="str">
            <v/>
          </cell>
          <cell r="H409" t="str">
            <v/>
          </cell>
          <cell r="I409" t="str">
            <v/>
          </cell>
          <cell r="J409" t="str">
            <v/>
          </cell>
          <cell r="Q409" t="str">
            <v/>
          </cell>
          <cell r="R409" t="str">
            <v/>
          </cell>
          <cell r="U409" t="str">
            <v/>
          </cell>
          <cell r="V409" t="str">
            <v/>
          </cell>
          <cell r="W409" t="str">
            <v/>
          </cell>
          <cell r="AD409" t="str">
            <v/>
          </cell>
          <cell r="AE409" t="str">
            <v/>
          </cell>
          <cell r="AF409" t="str">
            <v/>
          </cell>
          <cell r="AG409" t="str">
            <v/>
          </cell>
          <cell r="AI409" t="str">
            <v/>
          </cell>
          <cell r="AJ409" t="str">
            <v/>
          </cell>
          <cell r="AK409" t="str">
            <v/>
          </cell>
          <cell r="AL409" t="str">
            <v/>
          </cell>
          <cell r="AM409" t="str">
            <v/>
          </cell>
          <cell r="AN409" t="str">
            <v/>
          </cell>
          <cell r="AP409" t="str">
            <v/>
          </cell>
          <cell r="AQ409" t="str">
            <v/>
          </cell>
          <cell r="AR409" t="str">
            <v/>
          </cell>
          <cell r="AS409" t="str">
            <v/>
          </cell>
          <cell r="AT409" t="str">
            <v/>
          </cell>
          <cell r="AU409" t="str">
            <v/>
          </cell>
          <cell r="AV409" t="str">
            <v/>
          </cell>
          <cell r="AW409" t="str">
            <v/>
          </cell>
          <cell r="AX409" t="str">
            <v/>
          </cell>
          <cell r="BD409" t="str">
            <v/>
          </cell>
          <cell r="BE409" t="str">
            <v/>
          </cell>
          <cell r="BF409" t="str">
            <v/>
          </cell>
          <cell r="BK409" t="str">
            <v/>
          </cell>
          <cell r="BL409" t="str">
            <v/>
          </cell>
          <cell r="BM409" t="str">
            <v/>
          </cell>
        </row>
        <row r="410">
          <cell r="F410" t="str">
            <v/>
          </cell>
          <cell r="H410" t="str">
            <v/>
          </cell>
          <cell r="I410" t="str">
            <v/>
          </cell>
          <cell r="J410" t="str">
            <v/>
          </cell>
          <cell r="Q410" t="str">
            <v/>
          </cell>
          <cell r="R410" t="str">
            <v/>
          </cell>
          <cell r="U410" t="str">
            <v/>
          </cell>
          <cell r="V410" t="str">
            <v/>
          </cell>
          <cell r="W410" t="str">
            <v/>
          </cell>
          <cell r="AD410" t="str">
            <v/>
          </cell>
          <cell r="AE410" t="str">
            <v/>
          </cell>
          <cell r="AF410" t="str">
            <v/>
          </cell>
          <cell r="AG410" t="str">
            <v/>
          </cell>
          <cell r="AI410" t="str">
            <v/>
          </cell>
          <cell r="AJ410" t="str">
            <v/>
          </cell>
          <cell r="AK410" t="str">
            <v/>
          </cell>
          <cell r="AL410" t="str">
            <v/>
          </cell>
          <cell r="AM410" t="str">
            <v/>
          </cell>
          <cell r="AN410" t="str">
            <v/>
          </cell>
          <cell r="AP410" t="str">
            <v/>
          </cell>
          <cell r="AQ410" t="str">
            <v/>
          </cell>
          <cell r="AR410" t="str">
            <v/>
          </cell>
          <cell r="AS410" t="str">
            <v/>
          </cell>
          <cell r="AT410" t="str">
            <v/>
          </cell>
          <cell r="AU410" t="str">
            <v/>
          </cell>
          <cell r="AV410" t="str">
            <v/>
          </cell>
          <cell r="AW410" t="str">
            <v/>
          </cell>
          <cell r="AX410" t="str">
            <v/>
          </cell>
          <cell r="BD410" t="str">
            <v/>
          </cell>
          <cell r="BE410" t="str">
            <v/>
          </cell>
          <cell r="BF410" t="str">
            <v/>
          </cell>
          <cell r="BK410" t="str">
            <v/>
          </cell>
          <cell r="BL410" t="str">
            <v/>
          </cell>
          <cell r="BM410" t="str">
            <v/>
          </cell>
        </row>
        <row r="411">
          <cell r="F411" t="str">
            <v/>
          </cell>
          <cell r="H411" t="str">
            <v/>
          </cell>
          <cell r="I411" t="str">
            <v/>
          </cell>
          <cell r="J411" t="str">
            <v/>
          </cell>
          <cell r="Q411" t="str">
            <v/>
          </cell>
          <cell r="R411" t="str">
            <v/>
          </cell>
          <cell r="U411" t="str">
            <v/>
          </cell>
          <cell r="V411" t="str">
            <v/>
          </cell>
          <cell r="W411" t="str">
            <v/>
          </cell>
          <cell r="AD411" t="str">
            <v/>
          </cell>
          <cell r="AE411" t="str">
            <v/>
          </cell>
          <cell r="AF411" t="str">
            <v/>
          </cell>
          <cell r="AG411" t="str">
            <v/>
          </cell>
          <cell r="AI411" t="str">
            <v/>
          </cell>
          <cell r="AJ411" t="str">
            <v/>
          </cell>
          <cell r="AK411" t="str">
            <v/>
          </cell>
          <cell r="AL411" t="str">
            <v/>
          </cell>
          <cell r="AM411" t="str">
            <v/>
          </cell>
          <cell r="AN411" t="str">
            <v/>
          </cell>
          <cell r="AP411" t="str">
            <v/>
          </cell>
          <cell r="AQ411" t="str">
            <v/>
          </cell>
          <cell r="AR411" t="str">
            <v/>
          </cell>
          <cell r="AS411" t="str">
            <v/>
          </cell>
          <cell r="AT411" t="str">
            <v/>
          </cell>
          <cell r="AU411" t="str">
            <v/>
          </cell>
          <cell r="AV411" t="str">
            <v/>
          </cell>
          <cell r="AW411" t="str">
            <v/>
          </cell>
          <cell r="AX411" t="str">
            <v/>
          </cell>
          <cell r="BD411" t="str">
            <v/>
          </cell>
          <cell r="BE411" t="str">
            <v/>
          </cell>
          <cell r="BF411" t="str">
            <v/>
          </cell>
          <cell r="BK411" t="str">
            <v/>
          </cell>
          <cell r="BL411" t="str">
            <v/>
          </cell>
          <cell r="BM411" t="str">
            <v/>
          </cell>
        </row>
        <row r="412">
          <cell r="F412" t="str">
            <v/>
          </cell>
          <cell r="H412" t="str">
            <v/>
          </cell>
          <cell r="I412" t="str">
            <v/>
          </cell>
          <cell r="J412" t="str">
            <v/>
          </cell>
          <cell r="Q412" t="str">
            <v/>
          </cell>
          <cell r="R412" t="str">
            <v/>
          </cell>
          <cell r="U412" t="str">
            <v/>
          </cell>
          <cell r="V412" t="str">
            <v/>
          </cell>
          <cell r="W412" t="str">
            <v/>
          </cell>
          <cell r="AD412" t="str">
            <v/>
          </cell>
          <cell r="AE412" t="str">
            <v/>
          </cell>
          <cell r="AF412" t="str">
            <v/>
          </cell>
          <cell r="AG412" t="str">
            <v/>
          </cell>
          <cell r="AI412" t="str">
            <v/>
          </cell>
          <cell r="AJ412" t="str">
            <v/>
          </cell>
          <cell r="AK412" t="str">
            <v/>
          </cell>
          <cell r="AL412" t="str">
            <v/>
          </cell>
          <cell r="AM412" t="str">
            <v/>
          </cell>
          <cell r="AN412" t="str">
            <v/>
          </cell>
          <cell r="AP412" t="str">
            <v/>
          </cell>
          <cell r="AQ412" t="str">
            <v/>
          </cell>
          <cell r="AR412" t="str">
            <v/>
          </cell>
          <cell r="AS412" t="str">
            <v/>
          </cell>
          <cell r="AT412" t="str">
            <v/>
          </cell>
          <cell r="AU412" t="str">
            <v/>
          </cell>
          <cell r="AV412" t="str">
            <v/>
          </cell>
          <cell r="AW412" t="str">
            <v/>
          </cell>
          <cell r="AX412" t="str">
            <v/>
          </cell>
          <cell r="BD412" t="str">
            <v/>
          </cell>
          <cell r="BE412" t="str">
            <v/>
          </cell>
          <cell r="BF412" t="str">
            <v/>
          </cell>
          <cell r="BK412" t="str">
            <v/>
          </cell>
          <cell r="BL412" t="str">
            <v/>
          </cell>
          <cell r="BM412" t="str">
            <v/>
          </cell>
        </row>
        <row r="413">
          <cell r="F413" t="str">
            <v/>
          </cell>
          <cell r="H413" t="str">
            <v/>
          </cell>
          <cell r="I413" t="str">
            <v/>
          </cell>
          <cell r="J413" t="str">
            <v/>
          </cell>
          <cell r="Q413" t="str">
            <v/>
          </cell>
          <cell r="R413" t="str">
            <v/>
          </cell>
          <cell r="U413" t="str">
            <v/>
          </cell>
          <cell r="V413" t="str">
            <v/>
          </cell>
          <cell r="W413" t="str">
            <v/>
          </cell>
          <cell r="AD413" t="str">
            <v/>
          </cell>
          <cell r="AE413" t="str">
            <v/>
          </cell>
          <cell r="AF413" t="str">
            <v/>
          </cell>
          <cell r="AG413" t="str">
            <v/>
          </cell>
          <cell r="AI413" t="str">
            <v/>
          </cell>
          <cell r="AJ413" t="str">
            <v/>
          </cell>
          <cell r="AK413" t="str">
            <v/>
          </cell>
          <cell r="AL413" t="str">
            <v/>
          </cell>
          <cell r="AM413" t="str">
            <v/>
          </cell>
          <cell r="AN413" t="str">
            <v/>
          </cell>
          <cell r="AP413" t="str">
            <v/>
          </cell>
          <cell r="AQ413" t="str">
            <v/>
          </cell>
          <cell r="AR413" t="str">
            <v/>
          </cell>
          <cell r="AS413" t="str">
            <v/>
          </cell>
          <cell r="AT413" t="str">
            <v/>
          </cell>
          <cell r="AU413" t="str">
            <v/>
          </cell>
          <cell r="AV413" t="str">
            <v/>
          </cell>
          <cell r="AW413" t="str">
            <v/>
          </cell>
          <cell r="AX413" t="str">
            <v/>
          </cell>
          <cell r="BD413" t="str">
            <v/>
          </cell>
          <cell r="BE413" t="str">
            <v/>
          </cell>
          <cell r="BF413" t="str">
            <v/>
          </cell>
          <cell r="BK413" t="str">
            <v/>
          </cell>
          <cell r="BL413" t="str">
            <v/>
          </cell>
          <cell r="BM413" t="str">
            <v/>
          </cell>
        </row>
        <row r="414">
          <cell r="F414" t="str">
            <v/>
          </cell>
          <cell r="H414" t="str">
            <v/>
          </cell>
          <cell r="I414" t="str">
            <v/>
          </cell>
          <cell r="J414" t="str">
            <v/>
          </cell>
          <cell r="Q414" t="str">
            <v/>
          </cell>
          <cell r="R414" t="str">
            <v/>
          </cell>
          <cell r="U414" t="str">
            <v/>
          </cell>
          <cell r="V414" t="str">
            <v/>
          </cell>
          <cell r="W414" t="str">
            <v/>
          </cell>
          <cell r="AD414" t="str">
            <v/>
          </cell>
          <cell r="AE414" t="str">
            <v/>
          </cell>
          <cell r="AF414" t="str">
            <v/>
          </cell>
          <cell r="AG414" t="str">
            <v/>
          </cell>
          <cell r="AI414" t="str">
            <v/>
          </cell>
          <cell r="AJ414" t="str">
            <v/>
          </cell>
          <cell r="AK414" t="str">
            <v/>
          </cell>
          <cell r="AL414" t="str">
            <v/>
          </cell>
          <cell r="AM414" t="str">
            <v/>
          </cell>
          <cell r="AN414" t="str">
            <v/>
          </cell>
          <cell r="AP414" t="str">
            <v/>
          </cell>
          <cell r="AQ414" t="str">
            <v/>
          </cell>
          <cell r="AR414" t="str">
            <v/>
          </cell>
          <cell r="AS414" t="str">
            <v/>
          </cell>
          <cell r="AT414" t="str">
            <v/>
          </cell>
          <cell r="AU414" t="str">
            <v/>
          </cell>
          <cell r="AV414" t="str">
            <v/>
          </cell>
          <cell r="AW414" t="str">
            <v/>
          </cell>
          <cell r="AX414" t="str">
            <v/>
          </cell>
          <cell r="BD414" t="str">
            <v/>
          </cell>
          <cell r="BE414" t="str">
            <v/>
          </cell>
          <cell r="BF414" t="str">
            <v/>
          </cell>
          <cell r="BK414" t="str">
            <v/>
          </cell>
          <cell r="BL414" t="str">
            <v/>
          </cell>
          <cell r="BM414" t="str">
            <v/>
          </cell>
        </row>
        <row r="415">
          <cell r="F415" t="str">
            <v/>
          </cell>
          <cell r="H415" t="str">
            <v/>
          </cell>
          <cell r="I415" t="str">
            <v/>
          </cell>
          <cell r="J415" t="str">
            <v/>
          </cell>
          <cell r="Q415" t="str">
            <v/>
          </cell>
          <cell r="R415" t="str">
            <v/>
          </cell>
          <cell r="U415" t="str">
            <v/>
          </cell>
          <cell r="V415" t="str">
            <v/>
          </cell>
          <cell r="W415" t="str">
            <v/>
          </cell>
          <cell r="AD415" t="str">
            <v/>
          </cell>
          <cell r="AE415" t="str">
            <v/>
          </cell>
          <cell r="AF415" t="str">
            <v/>
          </cell>
          <cell r="AG415" t="str">
            <v/>
          </cell>
          <cell r="AI415" t="str">
            <v/>
          </cell>
          <cell r="AJ415" t="str">
            <v/>
          </cell>
          <cell r="AK415" t="str">
            <v/>
          </cell>
          <cell r="AL415" t="str">
            <v/>
          </cell>
          <cell r="AM415" t="str">
            <v/>
          </cell>
          <cell r="AN415" t="str">
            <v/>
          </cell>
          <cell r="AP415" t="str">
            <v/>
          </cell>
          <cell r="AQ415" t="str">
            <v/>
          </cell>
          <cell r="AR415" t="str">
            <v/>
          </cell>
          <cell r="AS415" t="str">
            <v/>
          </cell>
          <cell r="AT415" t="str">
            <v/>
          </cell>
          <cell r="AU415" t="str">
            <v/>
          </cell>
          <cell r="AV415" t="str">
            <v/>
          </cell>
          <cell r="AW415" t="str">
            <v/>
          </cell>
          <cell r="AX415" t="str">
            <v/>
          </cell>
          <cell r="BD415" t="str">
            <v/>
          </cell>
          <cell r="BE415" t="str">
            <v/>
          </cell>
          <cell r="BF415" t="str">
            <v/>
          </cell>
          <cell r="BK415" t="str">
            <v/>
          </cell>
          <cell r="BL415" t="str">
            <v/>
          </cell>
          <cell r="BM415" t="str">
            <v/>
          </cell>
        </row>
        <row r="416">
          <cell r="F416" t="str">
            <v/>
          </cell>
          <cell r="H416" t="str">
            <v/>
          </cell>
          <cell r="I416" t="str">
            <v/>
          </cell>
          <cell r="J416" t="str">
            <v/>
          </cell>
          <cell r="Q416" t="str">
            <v/>
          </cell>
          <cell r="R416" t="str">
            <v/>
          </cell>
          <cell r="U416" t="str">
            <v/>
          </cell>
          <cell r="V416" t="str">
            <v/>
          </cell>
          <cell r="W416" t="str">
            <v/>
          </cell>
          <cell r="AD416" t="str">
            <v/>
          </cell>
          <cell r="AE416" t="str">
            <v/>
          </cell>
          <cell r="AF416" t="str">
            <v/>
          </cell>
          <cell r="AG416" t="str">
            <v/>
          </cell>
          <cell r="AI416" t="str">
            <v/>
          </cell>
          <cell r="AJ416" t="str">
            <v/>
          </cell>
          <cell r="AK416" t="str">
            <v/>
          </cell>
          <cell r="AL416" t="str">
            <v/>
          </cell>
          <cell r="AM416" t="str">
            <v/>
          </cell>
          <cell r="AN416" t="str">
            <v/>
          </cell>
          <cell r="AP416" t="str">
            <v/>
          </cell>
          <cell r="AQ416" t="str">
            <v/>
          </cell>
          <cell r="AR416" t="str">
            <v/>
          </cell>
          <cell r="AS416" t="str">
            <v/>
          </cell>
          <cell r="AT416" t="str">
            <v/>
          </cell>
          <cell r="AU416" t="str">
            <v/>
          </cell>
          <cell r="AV416" t="str">
            <v/>
          </cell>
          <cell r="AW416" t="str">
            <v/>
          </cell>
          <cell r="AX416" t="str">
            <v/>
          </cell>
          <cell r="BD416" t="str">
            <v/>
          </cell>
          <cell r="BE416" t="str">
            <v/>
          </cell>
          <cell r="BF416" t="str">
            <v/>
          </cell>
          <cell r="BK416" t="str">
            <v/>
          </cell>
          <cell r="BL416" t="str">
            <v/>
          </cell>
          <cell r="BM416" t="str">
            <v/>
          </cell>
        </row>
        <row r="417">
          <cell r="F417" t="str">
            <v/>
          </cell>
          <cell r="H417" t="str">
            <v/>
          </cell>
          <cell r="I417" t="str">
            <v/>
          </cell>
          <cell r="J417" t="str">
            <v/>
          </cell>
          <cell r="Q417" t="str">
            <v/>
          </cell>
          <cell r="R417" t="str">
            <v/>
          </cell>
          <cell r="U417" t="str">
            <v/>
          </cell>
          <cell r="V417" t="str">
            <v/>
          </cell>
          <cell r="W417" t="str">
            <v/>
          </cell>
          <cell r="AD417" t="str">
            <v/>
          </cell>
          <cell r="AE417" t="str">
            <v/>
          </cell>
          <cell r="AF417" t="str">
            <v/>
          </cell>
          <cell r="AG417" t="str">
            <v/>
          </cell>
          <cell r="AI417" t="str">
            <v/>
          </cell>
          <cell r="AJ417" t="str">
            <v/>
          </cell>
          <cell r="AK417" t="str">
            <v/>
          </cell>
          <cell r="AL417" t="str">
            <v/>
          </cell>
          <cell r="AM417" t="str">
            <v/>
          </cell>
          <cell r="AN417" t="str">
            <v/>
          </cell>
          <cell r="AP417" t="str">
            <v/>
          </cell>
          <cell r="AQ417" t="str">
            <v/>
          </cell>
          <cell r="AR417" t="str">
            <v/>
          </cell>
          <cell r="AS417" t="str">
            <v/>
          </cell>
          <cell r="AT417" t="str">
            <v/>
          </cell>
          <cell r="AU417" t="str">
            <v/>
          </cell>
          <cell r="AV417" t="str">
            <v/>
          </cell>
          <cell r="AW417" t="str">
            <v/>
          </cell>
          <cell r="AX417" t="str">
            <v/>
          </cell>
          <cell r="BD417" t="str">
            <v/>
          </cell>
          <cell r="BE417" t="str">
            <v/>
          </cell>
          <cell r="BF417" t="str">
            <v/>
          </cell>
          <cell r="BK417" t="str">
            <v/>
          </cell>
          <cell r="BL417" t="str">
            <v/>
          </cell>
          <cell r="BM417" t="str">
            <v/>
          </cell>
        </row>
        <row r="418">
          <cell r="F418" t="str">
            <v/>
          </cell>
          <cell r="H418" t="str">
            <v/>
          </cell>
          <cell r="I418" t="str">
            <v/>
          </cell>
          <cell r="J418" t="str">
            <v/>
          </cell>
          <cell r="Q418" t="str">
            <v/>
          </cell>
          <cell r="R418" t="str">
            <v/>
          </cell>
          <cell r="U418" t="str">
            <v/>
          </cell>
          <cell r="V418" t="str">
            <v/>
          </cell>
          <cell r="W418" t="str">
            <v/>
          </cell>
          <cell r="AD418" t="str">
            <v/>
          </cell>
          <cell r="AE418" t="str">
            <v/>
          </cell>
          <cell r="AF418" t="str">
            <v/>
          </cell>
          <cell r="AG418" t="str">
            <v/>
          </cell>
          <cell r="AI418" t="str">
            <v/>
          </cell>
          <cell r="AJ418" t="str">
            <v/>
          </cell>
          <cell r="AK418" t="str">
            <v/>
          </cell>
          <cell r="AL418" t="str">
            <v/>
          </cell>
          <cell r="AM418" t="str">
            <v/>
          </cell>
          <cell r="AN418" t="str">
            <v/>
          </cell>
          <cell r="AP418" t="str">
            <v/>
          </cell>
          <cell r="AQ418" t="str">
            <v/>
          </cell>
          <cell r="AR418" t="str">
            <v/>
          </cell>
          <cell r="AS418" t="str">
            <v/>
          </cell>
          <cell r="AT418" t="str">
            <v/>
          </cell>
          <cell r="AU418" t="str">
            <v/>
          </cell>
          <cell r="AV418" t="str">
            <v/>
          </cell>
          <cell r="AW418" t="str">
            <v/>
          </cell>
          <cell r="AX418" t="str">
            <v/>
          </cell>
          <cell r="BD418" t="str">
            <v/>
          </cell>
          <cell r="BE418" t="str">
            <v/>
          </cell>
          <cell r="BF418" t="str">
            <v/>
          </cell>
          <cell r="BK418" t="str">
            <v/>
          </cell>
          <cell r="BL418" t="str">
            <v/>
          </cell>
          <cell r="BM418" t="str">
            <v/>
          </cell>
        </row>
        <row r="419">
          <cell r="F419" t="str">
            <v/>
          </cell>
          <cell r="H419" t="str">
            <v/>
          </cell>
          <cell r="I419" t="str">
            <v/>
          </cell>
          <cell r="J419" t="str">
            <v/>
          </cell>
          <cell r="Q419" t="str">
            <v/>
          </cell>
          <cell r="R419" t="str">
            <v/>
          </cell>
          <cell r="U419" t="str">
            <v/>
          </cell>
          <cell r="V419" t="str">
            <v/>
          </cell>
          <cell r="W419" t="str">
            <v/>
          </cell>
          <cell r="AD419" t="str">
            <v/>
          </cell>
          <cell r="AE419" t="str">
            <v/>
          </cell>
          <cell r="AF419" t="str">
            <v/>
          </cell>
          <cell r="AG419" t="str">
            <v/>
          </cell>
          <cell r="AI419" t="str">
            <v/>
          </cell>
          <cell r="AJ419" t="str">
            <v/>
          </cell>
          <cell r="AK419" t="str">
            <v/>
          </cell>
          <cell r="AL419" t="str">
            <v/>
          </cell>
          <cell r="AM419" t="str">
            <v/>
          </cell>
          <cell r="AN419" t="str">
            <v/>
          </cell>
          <cell r="AP419" t="str">
            <v/>
          </cell>
          <cell r="AQ419" t="str">
            <v/>
          </cell>
          <cell r="AR419" t="str">
            <v/>
          </cell>
          <cell r="AS419" t="str">
            <v/>
          </cell>
          <cell r="AT419" t="str">
            <v/>
          </cell>
          <cell r="AU419" t="str">
            <v/>
          </cell>
          <cell r="AV419" t="str">
            <v/>
          </cell>
          <cell r="AW419" t="str">
            <v/>
          </cell>
          <cell r="AX419" t="str">
            <v/>
          </cell>
          <cell r="BD419" t="str">
            <v/>
          </cell>
          <cell r="BE419" t="str">
            <v/>
          </cell>
          <cell r="BF419" t="str">
            <v/>
          </cell>
          <cell r="BK419" t="str">
            <v/>
          </cell>
          <cell r="BL419" t="str">
            <v/>
          </cell>
          <cell r="BM419" t="str">
            <v/>
          </cell>
        </row>
        <row r="420">
          <cell r="F420" t="str">
            <v/>
          </cell>
          <cell r="H420" t="str">
            <v/>
          </cell>
          <cell r="I420" t="str">
            <v/>
          </cell>
          <cell r="J420" t="str">
            <v/>
          </cell>
          <cell r="Q420" t="str">
            <v/>
          </cell>
          <cell r="R420" t="str">
            <v/>
          </cell>
          <cell r="U420" t="str">
            <v/>
          </cell>
          <cell r="V420" t="str">
            <v/>
          </cell>
          <cell r="W420" t="str">
            <v/>
          </cell>
          <cell r="AD420" t="str">
            <v/>
          </cell>
          <cell r="AE420" t="str">
            <v/>
          </cell>
          <cell r="AF420" t="str">
            <v/>
          </cell>
          <cell r="AG420" t="str">
            <v/>
          </cell>
          <cell r="AI420" t="str">
            <v/>
          </cell>
          <cell r="AJ420" t="str">
            <v/>
          </cell>
          <cell r="AK420" t="str">
            <v/>
          </cell>
          <cell r="AL420" t="str">
            <v/>
          </cell>
          <cell r="AM420" t="str">
            <v/>
          </cell>
          <cell r="AN420" t="str">
            <v/>
          </cell>
          <cell r="AP420" t="str">
            <v/>
          </cell>
          <cell r="AQ420" t="str">
            <v/>
          </cell>
          <cell r="AR420" t="str">
            <v/>
          </cell>
          <cell r="AS420" t="str">
            <v/>
          </cell>
          <cell r="AT420" t="str">
            <v/>
          </cell>
          <cell r="AU420" t="str">
            <v/>
          </cell>
          <cell r="AV420" t="str">
            <v/>
          </cell>
          <cell r="AW420" t="str">
            <v/>
          </cell>
          <cell r="AX420" t="str">
            <v/>
          </cell>
          <cell r="BD420" t="str">
            <v/>
          </cell>
          <cell r="BE420" t="str">
            <v/>
          </cell>
          <cell r="BF420" t="str">
            <v/>
          </cell>
          <cell r="BK420" t="str">
            <v/>
          </cell>
          <cell r="BL420" t="str">
            <v/>
          </cell>
          <cell r="BM420" t="str">
            <v/>
          </cell>
        </row>
        <row r="421">
          <cell r="F421" t="str">
            <v/>
          </cell>
          <cell r="H421" t="str">
            <v/>
          </cell>
          <cell r="I421" t="str">
            <v/>
          </cell>
          <cell r="J421" t="str">
            <v/>
          </cell>
          <cell r="Q421" t="str">
            <v/>
          </cell>
          <cell r="R421" t="str">
            <v/>
          </cell>
          <cell r="U421" t="str">
            <v/>
          </cell>
          <cell r="V421" t="str">
            <v/>
          </cell>
          <cell r="W421" t="str">
            <v/>
          </cell>
          <cell r="AD421" t="str">
            <v/>
          </cell>
          <cell r="AE421" t="str">
            <v/>
          </cell>
          <cell r="AF421" t="str">
            <v/>
          </cell>
          <cell r="AG421" t="str">
            <v/>
          </cell>
          <cell r="AI421" t="str">
            <v/>
          </cell>
          <cell r="AJ421" t="str">
            <v/>
          </cell>
          <cell r="AK421" t="str">
            <v/>
          </cell>
          <cell r="AL421" t="str">
            <v/>
          </cell>
          <cell r="AM421" t="str">
            <v/>
          </cell>
          <cell r="AN421" t="str">
            <v/>
          </cell>
          <cell r="AP421" t="str">
            <v/>
          </cell>
          <cell r="AQ421" t="str">
            <v/>
          </cell>
          <cell r="AR421" t="str">
            <v/>
          </cell>
          <cell r="AS421" t="str">
            <v/>
          </cell>
          <cell r="AT421" t="str">
            <v/>
          </cell>
          <cell r="AU421" t="str">
            <v/>
          </cell>
          <cell r="AV421" t="str">
            <v/>
          </cell>
          <cell r="AW421" t="str">
            <v/>
          </cell>
          <cell r="AX421" t="str">
            <v/>
          </cell>
          <cell r="BD421" t="str">
            <v/>
          </cell>
          <cell r="BE421" t="str">
            <v/>
          </cell>
          <cell r="BF421" t="str">
            <v/>
          </cell>
          <cell r="BK421" t="str">
            <v/>
          </cell>
          <cell r="BL421" t="str">
            <v/>
          </cell>
          <cell r="BM421" t="str">
            <v/>
          </cell>
        </row>
        <row r="422">
          <cell r="F422" t="str">
            <v/>
          </cell>
          <cell r="H422" t="str">
            <v/>
          </cell>
          <cell r="I422" t="str">
            <v/>
          </cell>
          <cell r="J422" t="str">
            <v/>
          </cell>
          <cell r="Q422" t="str">
            <v/>
          </cell>
          <cell r="R422" t="str">
            <v/>
          </cell>
          <cell r="U422" t="str">
            <v/>
          </cell>
          <cell r="V422" t="str">
            <v/>
          </cell>
          <cell r="W422" t="str">
            <v/>
          </cell>
          <cell r="AD422" t="str">
            <v/>
          </cell>
          <cell r="AE422" t="str">
            <v/>
          </cell>
          <cell r="AF422" t="str">
            <v/>
          </cell>
          <cell r="AG422" t="str">
            <v/>
          </cell>
          <cell r="AI422" t="str">
            <v/>
          </cell>
          <cell r="AJ422" t="str">
            <v/>
          </cell>
          <cell r="AK422" t="str">
            <v/>
          </cell>
          <cell r="AL422" t="str">
            <v/>
          </cell>
          <cell r="AM422" t="str">
            <v/>
          </cell>
          <cell r="AN422" t="str">
            <v/>
          </cell>
          <cell r="AP422" t="str">
            <v/>
          </cell>
          <cell r="AQ422" t="str">
            <v/>
          </cell>
          <cell r="AR422" t="str">
            <v/>
          </cell>
          <cell r="AS422" t="str">
            <v/>
          </cell>
          <cell r="AT422" t="str">
            <v/>
          </cell>
          <cell r="AU422" t="str">
            <v/>
          </cell>
          <cell r="AV422" t="str">
            <v/>
          </cell>
          <cell r="AW422" t="str">
            <v/>
          </cell>
          <cell r="AX422" t="str">
            <v/>
          </cell>
          <cell r="BD422" t="str">
            <v/>
          </cell>
          <cell r="BE422" t="str">
            <v/>
          </cell>
          <cell r="BF422" t="str">
            <v/>
          </cell>
          <cell r="BK422" t="str">
            <v/>
          </cell>
          <cell r="BL422" t="str">
            <v/>
          </cell>
          <cell r="BM422" t="str">
            <v/>
          </cell>
        </row>
        <row r="423">
          <cell r="F423" t="str">
            <v/>
          </cell>
          <cell r="H423" t="str">
            <v/>
          </cell>
          <cell r="I423" t="str">
            <v/>
          </cell>
          <cell r="J423" t="str">
            <v/>
          </cell>
          <cell r="Q423" t="str">
            <v/>
          </cell>
          <cell r="R423" t="str">
            <v/>
          </cell>
          <cell r="U423" t="str">
            <v/>
          </cell>
          <cell r="V423" t="str">
            <v/>
          </cell>
          <cell r="W423" t="str">
            <v/>
          </cell>
          <cell r="AD423" t="str">
            <v/>
          </cell>
          <cell r="AE423" t="str">
            <v/>
          </cell>
          <cell r="AF423" t="str">
            <v/>
          </cell>
          <cell r="AG423" t="str">
            <v/>
          </cell>
          <cell r="AI423" t="str">
            <v/>
          </cell>
          <cell r="AJ423" t="str">
            <v/>
          </cell>
          <cell r="AK423" t="str">
            <v/>
          </cell>
          <cell r="AL423" t="str">
            <v/>
          </cell>
          <cell r="AM423" t="str">
            <v/>
          </cell>
          <cell r="AN423" t="str">
            <v/>
          </cell>
          <cell r="AP423" t="str">
            <v/>
          </cell>
          <cell r="AQ423" t="str">
            <v/>
          </cell>
          <cell r="AR423" t="str">
            <v/>
          </cell>
          <cell r="AS423" t="str">
            <v/>
          </cell>
          <cell r="AT423" t="str">
            <v/>
          </cell>
          <cell r="AU423" t="str">
            <v/>
          </cell>
          <cell r="AV423" t="str">
            <v/>
          </cell>
          <cell r="AW423" t="str">
            <v/>
          </cell>
          <cell r="AX423" t="str">
            <v/>
          </cell>
          <cell r="BD423" t="str">
            <v/>
          </cell>
          <cell r="BE423" t="str">
            <v/>
          </cell>
          <cell r="BF423" t="str">
            <v/>
          </cell>
          <cell r="BK423" t="str">
            <v/>
          </cell>
          <cell r="BL423" t="str">
            <v/>
          </cell>
          <cell r="BM423" t="str">
            <v/>
          </cell>
        </row>
        <row r="424">
          <cell r="F424" t="str">
            <v/>
          </cell>
          <cell r="H424" t="str">
            <v/>
          </cell>
          <cell r="I424" t="str">
            <v/>
          </cell>
          <cell r="J424" t="str">
            <v/>
          </cell>
          <cell r="Q424" t="str">
            <v/>
          </cell>
          <cell r="R424" t="str">
            <v/>
          </cell>
          <cell r="U424" t="str">
            <v/>
          </cell>
          <cell r="V424" t="str">
            <v/>
          </cell>
          <cell r="W424" t="str">
            <v/>
          </cell>
          <cell r="AD424" t="str">
            <v/>
          </cell>
          <cell r="AE424" t="str">
            <v/>
          </cell>
          <cell r="AF424" t="str">
            <v/>
          </cell>
          <cell r="AG424" t="str">
            <v/>
          </cell>
          <cell r="AI424" t="str">
            <v/>
          </cell>
          <cell r="AJ424" t="str">
            <v/>
          </cell>
          <cell r="AK424" t="str">
            <v/>
          </cell>
          <cell r="AL424" t="str">
            <v/>
          </cell>
          <cell r="AM424" t="str">
            <v/>
          </cell>
          <cell r="AN424" t="str">
            <v/>
          </cell>
          <cell r="AP424" t="str">
            <v/>
          </cell>
          <cell r="AQ424" t="str">
            <v/>
          </cell>
          <cell r="AR424" t="str">
            <v/>
          </cell>
          <cell r="AS424" t="str">
            <v/>
          </cell>
          <cell r="AT424" t="str">
            <v/>
          </cell>
          <cell r="AU424" t="str">
            <v/>
          </cell>
          <cell r="AV424" t="str">
            <v/>
          </cell>
          <cell r="AW424" t="str">
            <v/>
          </cell>
          <cell r="AX424" t="str">
            <v/>
          </cell>
          <cell r="BD424" t="str">
            <v/>
          </cell>
          <cell r="BE424" t="str">
            <v/>
          </cell>
          <cell r="BF424" t="str">
            <v/>
          </cell>
          <cell r="BK424" t="str">
            <v/>
          </cell>
          <cell r="BL424" t="str">
            <v/>
          </cell>
          <cell r="BM424" t="str">
            <v/>
          </cell>
        </row>
        <row r="425">
          <cell r="F425" t="str">
            <v/>
          </cell>
          <cell r="H425" t="str">
            <v/>
          </cell>
          <cell r="I425" t="str">
            <v/>
          </cell>
          <cell r="J425" t="str">
            <v/>
          </cell>
          <cell r="Q425" t="str">
            <v/>
          </cell>
          <cell r="R425" t="str">
            <v/>
          </cell>
          <cell r="U425" t="str">
            <v/>
          </cell>
          <cell r="V425" t="str">
            <v/>
          </cell>
          <cell r="W425" t="str">
            <v/>
          </cell>
          <cell r="AD425" t="str">
            <v/>
          </cell>
          <cell r="AE425" t="str">
            <v/>
          </cell>
          <cell r="AF425" t="str">
            <v/>
          </cell>
          <cell r="AG425" t="str">
            <v/>
          </cell>
          <cell r="AI425" t="str">
            <v/>
          </cell>
          <cell r="AJ425" t="str">
            <v/>
          </cell>
          <cell r="AK425" t="str">
            <v/>
          </cell>
          <cell r="AL425" t="str">
            <v/>
          </cell>
          <cell r="AM425" t="str">
            <v/>
          </cell>
          <cell r="AN425" t="str">
            <v/>
          </cell>
          <cell r="AP425" t="str">
            <v/>
          </cell>
          <cell r="AQ425" t="str">
            <v/>
          </cell>
          <cell r="AR425" t="str">
            <v/>
          </cell>
          <cell r="AS425" t="str">
            <v/>
          </cell>
          <cell r="AT425" t="str">
            <v/>
          </cell>
          <cell r="AU425" t="str">
            <v/>
          </cell>
          <cell r="AV425" t="str">
            <v/>
          </cell>
          <cell r="AW425" t="str">
            <v/>
          </cell>
          <cell r="AX425" t="str">
            <v/>
          </cell>
          <cell r="BD425" t="str">
            <v/>
          </cell>
          <cell r="BE425" t="str">
            <v/>
          </cell>
          <cell r="BF425" t="str">
            <v/>
          </cell>
          <cell r="BK425" t="str">
            <v/>
          </cell>
          <cell r="BL425" t="str">
            <v/>
          </cell>
          <cell r="BM425" t="str">
            <v/>
          </cell>
        </row>
        <row r="426">
          <cell r="F426" t="str">
            <v/>
          </cell>
          <cell r="H426" t="str">
            <v/>
          </cell>
          <cell r="I426" t="str">
            <v/>
          </cell>
          <cell r="J426" t="str">
            <v/>
          </cell>
          <cell r="Q426" t="str">
            <v/>
          </cell>
          <cell r="R426" t="str">
            <v/>
          </cell>
          <cell r="U426" t="str">
            <v/>
          </cell>
          <cell r="V426" t="str">
            <v/>
          </cell>
          <cell r="W426" t="str">
            <v/>
          </cell>
          <cell r="AD426" t="str">
            <v/>
          </cell>
          <cell r="AE426" t="str">
            <v/>
          </cell>
          <cell r="AF426" t="str">
            <v/>
          </cell>
          <cell r="AG426" t="str">
            <v/>
          </cell>
          <cell r="AI426" t="str">
            <v/>
          </cell>
          <cell r="AJ426" t="str">
            <v/>
          </cell>
          <cell r="AK426" t="str">
            <v/>
          </cell>
          <cell r="AL426" t="str">
            <v/>
          </cell>
          <cell r="AM426" t="str">
            <v/>
          </cell>
          <cell r="AN426" t="str">
            <v/>
          </cell>
          <cell r="AP426" t="str">
            <v/>
          </cell>
          <cell r="AQ426" t="str">
            <v/>
          </cell>
          <cell r="AR426" t="str">
            <v/>
          </cell>
          <cell r="AS426" t="str">
            <v/>
          </cell>
          <cell r="AT426" t="str">
            <v/>
          </cell>
          <cell r="AU426" t="str">
            <v/>
          </cell>
          <cell r="AV426" t="str">
            <v/>
          </cell>
          <cell r="AW426" t="str">
            <v/>
          </cell>
          <cell r="AX426" t="str">
            <v/>
          </cell>
          <cell r="BD426" t="str">
            <v/>
          </cell>
          <cell r="BE426" t="str">
            <v/>
          </cell>
          <cell r="BF426" t="str">
            <v/>
          </cell>
          <cell r="BK426" t="str">
            <v/>
          </cell>
          <cell r="BL426" t="str">
            <v/>
          </cell>
          <cell r="BM426" t="str">
            <v/>
          </cell>
        </row>
        <row r="427">
          <cell r="F427" t="str">
            <v/>
          </cell>
          <cell r="H427" t="str">
            <v/>
          </cell>
          <cell r="I427" t="str">
            <v/>
          </cell>
          <cell r="J427" t="str">
            <v/>
          </cell>
          <cell r="Q427" t="str">
            <v/>
          </cell>
          <cell r="R427" t="str">
            <v/>
          </cell>
          <cell r="U427" t="str">
            <v/>
          </cell>
          <cell r="V427" t="str">
            <v/>
          </cell>
          <cell r="W427" t="str">
            <v/>
          </cell>
          <cell r="AD427" t="str">
            <v/>
          </cell>
          <cell r="AE427" t="str">
            <v/>
          </cell>
          <cell r="AF427" t="str">
            <v/>
          </cell>
          <cell r="AG427" t="str">
            <v/>
          </cell>
          <cell r="AI427" t="str">
            <v/>
          </cell>
          <cell r="AJ427" t="str">
            <v/>
          </cell>
          <cell r="AK427" t="str">
            <v/>
          </cell>
          <cell r="AL427" t="str">
            <v/>
          </cell>
          <cell r="AM427" t="str">
            <v/>
          </cell>
          <cell r="AN427" t="str">
            <v/>
          </cell>
          <cell r="AP427" t="str">
            <v/>
          </cell>
          <cell r="AQ427" t="str">
            <v/>
          </cell>
          <cell r="AR427" t="str">
            <v/>
          </cell>
          <cell r="AS427" t="str">
            <v/>
          </cell>
          <cell r="AT427" t="str">
            <v/>
          </cell>
          <cell r="AU427" t="str">
            <v/>
          </cell>
          <cell r="AV427" t="str">
            <v/>
          </cell>
          <cell r="AW427" t="str">
            <v/>
          </cell>
          <cell r="AX427" t="str">
            <v/>
          </cell>
          <cell r="BD427" t="str">
            <v/>
          </cell>
          <cell r="BE427" t="str">
            <v/>
          </cell>
          <cell r="BF427" t="str">
            <v/>
          </cell>
          <cell r="BK427" t="str">
            <v/>
          </cell>
          <cell r="BL427" t="str">
            <v/>
          </cell>
          <cell r="BM427" t="str">
            <v/>
          </cell>
        </row>
        <row r="428">
          <cell r="F428" t="str">
            <v/>
          </cell>
          <cell r="H428" t="str">
            <v/>
          </cell>
          <cell r="I428" t="str">
            <v/>
          </cell>
          <cell r="J428" t="str">
            <v/>
          </cell>
          <cell r="Q428" t="str">
            <v/>
          </cell>
          <cell r="R428" t="str">
            <v/>
          </cell>
          <cell r="U428" t="str">
            <v/>
          </cell>
          <cell r="V428" t="str">
            <v/>
          </cell>
          <cell r="W428" t="str">
            <v/>
          </cell>
          <cell r="AD428" t="str">
            <v/>
          </cell>
          <cell r="AE428" t="str">
            <v/>
          </cell>
          <cell r="AF428" t="str">
            <v/>
          </cell>
          <cell r="AG428" t="str">
            <v/>
          </cell>
          <cell r="AI428" t="str">
            <v/>
          </cell>
          <cell r="AJ428" t="str">
            <v/>
          </cell>
          <cell r="AK428" t="str">
            <v/>
          </cell>
          <cell r="AL428" t="str">
            <v/>
          </cell>
          <cell r="AM428" t="str">
            <v/>
          </cell>
          <cell r="AN428" t="str">
            <v/>
          </cell>
          <cell r="AP428" t="str">
            <v/>
          </cell>
          <cell r="AQ428" t="str">
            <v/>
          </cell>
          <cell r="AR428" t="str">
            <v/>
          </cell>
          <cell r="AS428" t="str">
            <v/>
          </cell>
          <cell r="AT428" t="str">
            <v/>
          </cell>
          <cell r="AU428" t="str">
            <v/>
          </cell>
          <cell r="AV428" t="str">
            <v/>
          </cell>
          <cell r="AW428" t="str">
            <v/>
          </cell>
          <cell r="AX428" t="str">
            <v/>
          </cell>
          <cell r="BD428" t="str">
            <v/>
          </cell>
          <cell r="BE428" t="str">
            <v/>
          </cell>
          <cell r="BF428" t="str">
            <v/>
          </cell>
          <cell r="BK428" t="str">
            <v/>
          </cell>
          <cell r="BL428" t="str">
            <v/>
          </cell>
          <cell r="BM428" t="str">
            <v/>
          </cell>
        </row>
        <row r="429">
          <cell r="F429" t="str">
            <v/>
          </cell>
          <cell r="H429" t="str">
            <v/>
          </cell>
          <cell r="I429" t="str">
            <v/>
          </cell>
          <cell r="J429" t="str">
            <v/>
          </cell>
          <cell r="Q429" t="str">
            <v/>
          </cell>
          <cell r="R429" t="str">
            <v/>
          </cell>
          <cell r="U429" t="str">
            <v/>
          </cell>
          <cell r="V429" t="str">
            <v/>
          </cell>
          <cell r="W429" t="str">
            <v/>
          </cell>
          <cell r="AD429" t="str">
            <v/>
          </cell>
          <cell r="AE429" t="str">
            <v/>
          </cell>
          <cell r="AF429" t="str">
            <v/>
          </cell>
          <cell r="AG429" t="str">
            <v/>
          </cell>
          <cell r="AI429" t="str">
            <v/>
          </cell>
          <cell r="AJ429" t="str">
            <v/>
          </cell>
          <cell r="AK429" t="str">
            <v/>
          </cell>
          <cell r="AL429" t="str">
            <v/>
          </cell>
          <cell r="AM429" t="str">
            <v/>
          </cell>
          <cell r="AN429" t="str">
            <v/>
          </cell>
          <cell r="AP429" t="str">
            <v/>
          </cell>
          <cell r="AQ429" t="str">
            <v/>
          </cell>
          <cell r="AR429" t="str">
            <v/>
          </cell>
          <cell r="AS429" t="str">
            <v/>
          </cell>
          <cell r="AT429" t="str">
            <v/>
          </cell>
          <cell r="AU429" t="str">
            <v/>
          </cell>
          <cell r="AV429" t="str">
            <v/>
          </cell>
          <cell r="AW429" t="str">
            <v/>
          </cell>
          <cell r="AX429" t="str">
            <v/>
          </cell>
          <cell r="BD429" t="str">
            <v/>
          </cell>
          <cell r="BE429" t="str">
            <v/>
          </cell>
          <cell r="BF429" t="str">
            <v/>
          </cell>
          <cell r="BK429" t="str">
            <v/>
          </cell>
          <cell r="BL429" t="str">
            <v/>
          </cell>
          <cell r="BM429" t="str">
            <v/>
          </cell>
        </row>
        <row r="430">
          <cell r="F430" t="str">
            <v/>
          </cell>
          <cell r="H430" t="str">
            <v/>
          </cell>
          <cell r="I430" t="str">
            <v/>
          </cell>
          <cell r="J430" t="str">
            <v/>
          </cell>
          <cell r="Q430" t="str">
            <v/>
          </cell>
          <cell r="R430" t="str">
            <v/>
          </cell>
          <cell r="U430" t="str">
            <v/>
          </cell>
          <cell r="V430" t="str">
            <v/>
          </cell>
          <cell r="W430" t="str">
            <v/>
          </cell>
          <cell r="AD430" t="str">
            <v/>
          </cell>
          <cell r="AE430" t="str">
            <v/>
          </cell>
          <cell r="AF430" t="str">
            <v/>
          </cell>
          <cell r="AG430" t="str">
            <v/>
          </cell>
          <cell r="AI430" t="str">
            <v/>
          </cell>
          <cell r="AJ430" t="str">
            <v/>
          </cell>
          <cell r="AK430" t="str">
            <v/>
          </cell>
          <cell r="AL430" t="str">
            <v/>
          </cell>
          <cell r="AM430" t="str">
            <v/>
          </cell>
          <cell r="AN430" t="str">
            <v/>
          </cell>
          <cell r="AP430" t="str">
            <v/>
          </cell>
          <cell r="AQ430" t="str">
            <v/>
          </cell>
          <cell r="AR430" t="str">
            <v/>
          </cell>
          <cell r="AS430" t="str">
            <v/>
          </cell>
          <cell r="AT430" t="str">
            <v/>
          </cell>
          <cell r="AU430" t="str">
            <v/>
          </cell>
          <cell r="AV430" t="str">
            <v/>
          </cell>
          <cell r="AW430" t="str">
            <v/>
          </cell>
          <cell r="AX430" t="str">
            <v/>
          </cell>
          <cell r="BD430" t="str">
            <v/>
          </cell>
          <cell r="BE430" t="str">
            <v/>
          </cell>
          <cell r="BF430" t="str">
            <v/>
          </cell>
          <cell r="BK430" t="str">
            <v/>
          </cell>
          <cell r="BL430" t="str">
            <v/>
          </cell>
          <cell r="BM430" t="str">
            <v/>
          </cell>
        </row>
        <row r="431">
          <cell r="F431" t="str">
            <v/>
          </cell>
          <cell r="H431" t="str">
            <v/>
          </cell>
          <cell r="I431" t="str">
            <v/>
          </cell>
          <cell r="J431" t="str">
            <v/>
          </cell>
          <cell r="Q431" t="str">
            <v/>
          </cell>
          <cell r="R431" t="str">
            <v/>
          </cell>
          <cell r="U431" t="str">
            <v/>
          </cell>
          <cell r="V431" t="str">
            <v/>
          </cell>
          <cell r="W431" t="str">
            <v/>
          </cell>
          <cell r="AD431" t="str">
            <v/>
          </cell>
          <cell r="AE431" t="str">
            <v/>
          </cell>
          <cell r="AF431" t="str">
            <v/>
          </cell>
          <cell r="AG431" t="str">
            <v/>
          </cell>
          <cell r="AI431" t="str">
            <v/>
          </cell>
          <cell r="AJ431" t="str">
            <v/>
          </cell>
          <cell r="AK431" t="str">
            <v/>
          </cell>
          <cell r="AL431" t="str">
            <v/>
          </cell>
          <cell r="AM431" t="str">
            <v/>
          </cell>
          <cell r="AN431" t="str">
            <v/>
          </cell>
          <cell r="AP431" t="str">
            <v/>
          </cell>
          <cell r="AQ431" t="str">
            <v/>
          </cell>
          <cell r="AR431" t="str">
            <v/>
          </cell>
          <cell r="AS431" t="str">
            <v/>
          </cell>
          <cell r="AT431" t="str">
            <v/>
          </cell>
          <cell r="AU431" t="str">
            <v/>
          </cell>
          <cell r="AV431" t="str">
            <v/>
          </cell>
          <cell r="AW431" t="str">
            <v/>
          </cell>
          <cell r="AX431" t="str">
            <v/>
          </cell>
          <cell r="BD431" t="str">
            <v/>
          </cell>
          <cell r="BE431" t="str">
            <v/>
          </cell>
          <cell r="BF431" t="str">
            <v/>
          </cell>
          <cell r="BK431" t="str">
            <v/>
          </cell>
          <cell r="BL431" t="str">
            <v/>
          </cell>
          <cell r="BM431" t="str">
            <v/>
          </cell>
        </row>
        <row r="432">
          <cell r="F432" t="str">
            <v/>
          </cell>
          <cell r="H432" t="str">
            <v/>
          </cell>
          <cell r="I432" t="str">
            <v/>
          </cell>
          <cell r="J432" t="str">
            <v/>
          </cell>
          <cell r="Q432" t="str">
            <v/>
          </cell>
          <cell r="R432" t="str">
            <v/>
          </cell>
          <cell r="U432" t="str">
            <v/>
          </cell>
          <cell r="V432" t="str">
            <v/>
          </cell>
          <cell r="W432" t="str">
            <v/>
          </cell>
          <cell r="AD432" t="str">
            <v/>
          </cell>
          <cell r="AE432" t="str">
            <v/>
          </cell>
          <cell r="AF432" t="str">
            <v/>
          </cell>
          <cell r="AG432" t="str">
            <v/>
          </cell>
          <cell r="AI432" t="str">
            <v/>
          </cell>
          <cell r="AJ432" t="str">
            <v/>
          </cell>
          <cell r="AK432" t="str">
            <v/>
          </cell>
          <cell r="AL432" t="str">
            <v/>
          </cell>
          <cell r="AM432" t="str">
            <v/>
          </cell>
          <cell r="AN432" t="str">
            <v/>
          </cell>
          <cell r="AP432" t="str">
            <v/>
          </cell>
          <cell r="AQ432" t="str">
            <v/>
          </cell>
          <cell r="AR432" t="str">
            <v/>
          </cell>
          <cell r="AS432" t="str">
            <v/>
          </cell>
          <cell r="AT432" t="str">
            <v/>
          </cell>
          <cell r="AU432" t="str">
            <v/>
          </cell>
          <cell r="AV432" t="str">
            <v/>
          </cell>
          <cell r="AW432" t="str">
            <v/>
          </cell>
          <cell r="AX432" t="str">
            <v/>
          </cell>
          <cell r="BD432" t="str">
            <v/>
          </cell>
          <cell r="BE432" t="str">
            <v/>
          </cell>
          <cell r="BF432" t="str">
            <v/>
          </cell>
          <cell r="BK432" t="str">
            <v/>
          </cell>
          <cell r="BL432" t="str">
            <v/>
          </cell>
          <cell r="BM432" t="str">
            <v/>
          </cell>
        </row>
        <row r="433">
          <cell r="F433" t="str">
            <v/>
          </cell>
          <cell r="H433" t="str">
            <v/>
          </cell>
          <cell r="I433" t="str">
            <v/>
          </cell>
          <cell r="J433" t="str">
            <v/>
          </cell>
          <cell r="Q433" t="str">
            <v/>
          </cell>
          <cell r="R433" t="str">
            <v/>
          </cell>
          <cell r="U433" t="str">
            <v/>
          </cell>
          <cell r="V433" t="str">
            <v/>
          </cell>
          <cell r="W433" t="str">
            <v/>
          </cell>
          <cell r="AD433" t="str">
            <v/>
          </cell>
          <cell r="AE433" t="str">
            <v/>
          </cell>
          <cell r="AF433" t="str">
            <v/>
          </cell>
          <cell r="AG433" t="str">
            <v/>
          </cell>
          <cell r="AI433" t="str">
            <v/>
          </cell>
          <cell r="AJ433" t="str">
            <v/>
          </cell>
          <cell r="AK433" t="str">
            <v/>
          </cell>
          <cell r="AL433" t="str">
            <v/>
          </cell>
          <cell r="AM433" t="str">
            <v/>
          </cell>
          <cell r="AN433" t="str">
            <v/>
          </cell>
          <cell r="AP433" t="str">
            <v/>
          </cell>
          <cell r="AQ433" t="str">
            <v/>
          </cell>
          <cell r="AR433" t="str">
            <v/>
          </cell>
          <cell r="AS433" t="str">
            <v/>
          </cell>
          <cell r="AT433" t="str">
            <v/>
          </cell>
          <cell r="AU433" t="str">
            <v/>
          </cell>
          <cell r="AV433" t="str">
            <v/>
          </cell>
          <cell r="AW433" t="str">
            <v/>
          </cell>
          <cell r="AX433" t="str">
            <v/>
          </cell>
          <cell r="BD433" t="str">
            <v/>
          </cell>
          <cell r="BE433" t="str">
            <v/>
          </cell>
          <cell r="BF433" t="str">
            <v/>
          </cell>
          <cell r="BK433" t="str">
            <v/>
          </cell>
          <cell r="BL433" t="str">
            <v/>
          </cell>
          <cell r="BM433" t="str">
            <v/>
          </cell>
        </row>
        <row r="434">
          <cell r="F434" t="str">
            <v/>
          </cell>
          <cell r="H434" t="str">
            <v/>
          </cell>
          <cell r="I434" t="str">
            <v/>
          </cell>
          <cell r="J434" t="str">
            <v/>
          </cell>
          <cell r="Q434" t="str">
            <v/>
          </cell>
          <cell r="R434" t="str">
            <v/>
          </cell>
          <cell r="U434" t="str">
            <v/>
          </cell>
          <cell r="V434" t="str">
            <v/>
          </cell>
          <cell r="W434" t="str">
            <v/>
          </cell>
          <cell r="AD434" t="str">
            <v/>
          </cell>
          <cell r="AE434" t="str">
            <v/>
          </cell>
          <cell r="AF434" t="str">
            <v/>
          </cell>
          <cell r="AG434" t="str">
            <v/>
          </cell>
          <cell r="AI434" t="str">
            <v/>
          </cell>
          <cell r="AJ434" t="str">
            <v/>
          </cell>
          <cell r="AK434" t="str">
            <v/>
          </cell>
          <cell r="AL434" t="str">
            <v/>
          </cell>
          <cell r="AM434" t="str">
            <v/>
          </cell>
          <cell r="AN434" t="str">
            <v/>
          </cell>
          <cell r="AP434" t="str">
            <v/>
          </cell>
          <cell r="AQ434" t="str">
            <v/>
          </cell>
          <cell r="AR434" t="str">
            <v/>
          </cell>
          <cell r="AS434" t="str">
            <v/>
          </cell>
          <cell r="AT434" t="str">
            <v/>
          </cell>
          <cell r="AU434" t="str">
            <v/>
          </cell>
          <cell r="AV434" t="str">
            <v/>
          </cell>
          <cell r="AW434" t="str">
            <v/>
          </cell>
          <cell r="AX434" t="str">
            <v/>
          </cell>
          <cell r="BD434" t="str">
            <v/>
          </cell>
          <cell r="BE434" t="str">
            <v/>
          </cell>
          <cell r="BF434" t="str">
            <v/>
          </cell>
          <cell r="BK434" t="str">
            <v/>
          </cell>
          <cell r="BL434" t="str">
            <v/>
          </cell>
          <cell r="BM434" t="str">
            <v/>
          </cell>
        </row>
        <row r="435">
          <cell r="F435" t="str">
            <v/>
          </cell>
          <cell r="H435" t="str">
            <v/>
          </cell>
          <cell r="I435" t="str">
            <v/>
          </cell>
          <cell r="J435" t="str">
            <v/>
          </cell>
          <cell r="Q435" t="str">
            <v/>
          </cell>
          <cell r="R435" t="str">
            <v/>
          </cell>
          <cell r="U435" t="str">
            <v/>
          </cell>
          <cell r="V435" t="str">
            <v/>
          </cell>
          <cell r="W435" t="str">
            <v/>
          </cell>
          <cell r="AD435" t="str">
            <v/>
          </cell>
          <cell r="AE435" t="str">
            <v/>
          </cell>
          <cell r="AF435" t="str">
            <v/>
          </cell>
          <cell r="AG435" t="str">
            <v/>
          </cell>
          <cell r="AI435" t="str">
            <v/>
          </cell>
          <cell r="AJ435" t="str">
            <v/>
          </cell>
          <cell r="AK435" t="str">
            <v/>
          </cell>
          <cell r="AL435" t="str">
            <v/>
          </cell>
          <cell r="AM435" t="str">
            <v/>
          </cell>
          <cell r="AN435" t="str">
            <v/>
          </cell>
          <cell r="AP435" t="str">
            <v/>
          </cell>
          <cell r="AQ435" t="str">
            <v/>
          </cell>
          <cell r="AR435" t="str">
            <v/>
          </cell>
          <cell r="AS435" t="str">
            <v/>
          </cell>
          <cell r="AT435" t="str">
            <v/>
          </cell>
          <cell r="AU435" t="str">
            <v/>
          </cell>
          <cell r="AV435" t="str">
            <v/>
          </cell>
          <cell r="AW435" t="str">
            <v/>
          </cell>
          <cell r="AX435" t="str">
            <v/>
          </cell>
          <cell r="BD435" t="str">
            <v/>
          </cell>
          <cell r="BE435" t="str">
            <v/>
          </cell>
          <cell r="BF435" t="str">
            <v/>
          </cell>
          <cell r="BK435" t="str">
            <v/>
          </cell>
          <cell r="BL435" t="str">
            <v/>
          </cell>
          <cell r="BM435" t="str">
            <v/>
          </cell>
        </row>
        <row r="436">
          <cell r="F436" t="str">
            <v/>
          </cell>
          <cell r="H436" t="str">
            <v/>
          </cell>
          <cell r="I436" t="str">
            <v/>
          </cell>
          <cell r="J436" t="str">
            <v/>
          </cell>
          <cell r="Q436" t="str">
            <v/>
          </cell>
          <cell r="R436" t="str">
            <v/>
          </cell>
          <cell r="U436" t="str">
            <v/>
          </cell>
          <cell r="V436" t="str">
            <v/>
          </cell>
          <cell r="W436" t="str">
            <v/>
          </cell>
          <cell r="AD436" t="str">
            <v/>
          </cell>
          <cell r="AE436" t="str">
            <v/>
          </cell>
          <cell r="AF436" t="str">
            <v/>
          </cell>
          <cell r="AG436" t="str">
            <v/>
          </cell>
          <cell r="AI436" t="str">
            <v/>
          </cell>
          <cell r="AJ436" t="str">
            <v/>
          </cell>
          <cell r="AK436" t="str">
            <v/>
          </cell>
          <cell r="AL436" t="str">
            <v/>
          </cell>
          <cell r="AM436" t="str">
            <v/>
          </cell>
          <cell r="AN436" t="str">
            <v/>
          </cell>
          <cell r="AP436" t="str">
            <v/>
          </cell>
          <cell r="AQ436" t="str">
            <v/>
          </cell>
          <cell r="AR436" t="str">
            <v/>
          </cell>
          <cell r="AS436" t="str">
            <v/>
          </cell>
          <cell r="AT436" t="str">
            <v/>
          </cell>
          <cell r="AU436" t="str">
            <v/>
          </cell>
          <cell r="AV436" t="str">
            <v/>
          </cell>
          <cell r="AW436" t="str">
            <v/>
          </cell>
          <cell r="AX436" t="str">
            <v/>
          </cell>
          <cell r="BD436" t="str">
            <v/>
          </cell>
          <cell r="BE436" t="str">
            <v/>
          </cell>
          <cell r="BF436" t="str">
            <v/>
          </cell>
          <cell r="BK436" t="str">
            <v/>
          </cell>
          <cell r="BL436" t="str">
            <v/>
          </cell>
          <cell r="BM436" t="str">
            <v/>
          </cell>
        </row>
        <row r="437">
          <cell r="F437" t="str">
            <v/>
          </cell>
          <cell r="H437" t="str">
            <v/>
          </cell>
          <cell r="I437" t="str">
            <v/>
          </cell>
          <cell r="J437" t="str">
            <v/>
          </cell>
          <cell r="Q437" t="str">
            <v/>
          </cell>
          <cell r="R437" t="str">
            <v/>
          </cell>
          <cell r="U437" t="str">
            <v/>
          </cell>
          <cell r="V437" t="str">
            <v/>
          </cell>
          <cell r="W437" t="str">
            <v/>
          </cell>
          <cell r="AD437" t="str">
            <v/>
          </cell>
          <cell r="AE437" t="str">
            <v/>
          </cell>
          <cell r="AF437" t="str">
            <v/>
          </cell>
          <cell r="AG437" t="str">
            <v/>
          </cell>
          <cell r="AI437" t="str">
            <v/>
          </cell>
          <cell r="AJ437" t="str">
            <v/>
          </cell>
          <cell r="AK437" t="str">
            <v/>
          </cell>
          <cell r="AL437" t="str">
            <v/>
          </cell>
          <cell r="AM437" t="str">
            <v/>
          </cell>
          <cell r="AN437" t="str">
            <v/>
          </cell>
          <cell r="AP437" t="str">
            <v/>
          </cell>
          <cell r="AQ437" t="str">
            <v/>
          </cell>
          <cell r="AR437" t="str">
            <v/>
          </cell>
          <cell r="AS437" t="str">
            <v/>
          </cell>
          <cell r="AT437" t="str">
            <v/>
          </cell>
          <cell r="AU437" t="str">
            <v/>
          </cell>
          <cell r="AV437" t="str">
            <v/>
          </cell>
          <cell r="AW437" t="str">
            <v/>
          </cell>
          <cell r="AX437" t="str">
            <v/>
          </cell>
          <cell r="BD437" t="str">
            <v/>
          </cell>
          <cell r="BE437" t="str">
            <v/>
          </cell>
          <cell r="BF437" t="str">
            <v/>
          </cell>
          <cell r="BK437" t="str">
            <v/>
          </cell>
          <cell r="BL437" t="str">
            <v/>
          </cell>
          <cell r="BM437" t="str">
            <v/>
          </cell>
        </row>
        <row r="438">
          <cell r="F438" t="str">
            <v/>
          </cell>
          <cell r="H438" t="str">
            <v/>
          </cell>
          <cell r="I438" t="str">
            <v/>
          </cell>
          <cell r="J438" t="str">
            <v/>
          </cell>
          <cell r="Q438" t="str">
            <v/>
          </cell>
          <cell r="R438" t="str">
            <v/>
          </cell>
          <cell r="U438" t="str">
            <v/>
          </cell>
          <cell r="V438" t="str">
            <v/>
          </cell>
          <cell r="W438" t="str">
            <v/>
          </cell>
          <cell r="AD438" t="str">
            <v/>
          </cell>
          <cell r="AE438" t="str">
            <v/>
          </cell>
          <cell r="AF438" t="str">
            <v/>
          </cell>
          <cell r="AG438" t="str">
            <v/>
          </cell>
          <cell r="AI438" t="str">
            <v/>
          </cell>
          <cell r="AJ438" t="str">
            <v/>
          </cell>
          <cell r="AK438" t="str">
            <v/>
          </cell>
          <cell r="AL438" t="str">
            <v/>
          </cell>
          <cell r="AM438" t="str">
            <v/>
          </cell>
          <cell r="AN438" t="str">
            <v/>
          </cell>
          <cell r="AP438" t="str">
            <v/>
          </cell>
          <cell r="AQ438" t="str">
            <v/>
          </cell>
          <cell r="AR438" t="str">
            <v/>
          </cell>
          <cell r="AS438" t="str">
            <v/>
          </cell>
          <cell r="AT438" t="str">
            <v/>
          </cell>
          <cell r="AU438" t="str">
            <v/>
          </cell>
          <cell r="AV438" t="str">
            <v/>
          </cell>
          <cell r="AW438" t="str">
            <v/>
          </cell>
          <cell r="AX438" t="str">
            <v/>
          </cell>
          <cell r="BD438" t="str">
            <v/>
          </cell>
          <cell r="BE438" t="str">
            <v/>
          </cell>
          <cell r="BF438" t="str">
            <v/>
          </cell>
          <cell r="BK438" t="str">
            <v/>
          </cell>
          <cell r="BL438" t="str">
            <v/>
          </cell>
          <cell r="BM438" t="str">
            <v/>
          </cell>
        </row>
        <row r="439">
          <cell r="F439" t="str">
            <v/>
          </cell>
          <cell r="H439" t="str">
            <v/>
          </cell>
          <cell r="I439" t="str">
            <v/>
          </cell>
          <cell r="J439" t="str">
            <v/>
          </cell>
          <cell r="Q439" t="str">
            <v/>
          </cell>
          <cell r="R439" t="str">
            <v/>
          </cell>
          <cell r="U439" t="str">
            <v/>
          </cell>
          <cell r="V439" t="str">
            <v/>
          </cell>
          <cell r="W439" t="str">
            <v/>
          </cell>
          <cell r="AD439" t="str">
            <v/>
          </cell>
          <cell r="AE439" t="str">
            <v/>
          </cell>
          <cell r="AF439" t="str">
            <v/>
          </cell>
          <cell r="AG439" t="str">
            <v/>
          </cell>
          <cell r="AI439" t="str">
            <v/>
          </cell>
          <cell r="AJ439" t="str">
            <v/>
          </cell>
          <cell r="AK439" t="str">
            <v/>
          </cell>
          <cell r="AL439" t="str">
            <v/>
          </cell>
          <cell r="AM439" t="str">
            <v/>
          </cell>
          <cell r="AN439" t="str">
            <v/>
          </cell>
          <cell r="AP439" t="str">
            <v/>
          </cell>
          <cell r="AQ439" t="str">
            <v/>
          </cell>
          <cell r="AR439" t="str">
            <v/>
          </cell>
          <cell r="AS439" t="str">
            <v/>
          </cell>
          <cell r="AT439" t="str">
            <v/>
          </cell>
          <cell r="AU439" t="str">
            <v/>
          </cell>
          <cell r="AV439" t="str">
            <v/>
          </cell>
          <cell r="AW439" t="str">
            <v/>
          </cell>
          <cell r="AX439" t="str">
            <v/>
          </cell>
          <cell r="BD439" t="str">
            <v/>
          </cell>
          <cell r="BE439" t="str">
            <v/>
          </cell>
          <cell r="BF439" t="str">
            <v/>
          </cell>
          <cell r="BK439" t="str">
            <v/>
          </cell>
          <cell r="BL439" t="str">
            <v/>
          </cell>
          <cell r="BM439" t="str">
            <v/>
          </cell>
        </row>
        <row r="440">
          <cell r="F440" t="str">
            <v/>
          </cell>
          <cell r="H440" t="str">
            <v/>
          </cell>
          <cell r="I440" t="str">
            <v/>
          </cell>
          <cell r="J440" t="str">
            <v/>
          </cell>
          <cell r="Q440" t="str">
            <v/>
          </cell>
          <cell r="R440" t="str">
            <v/>
          </cell>
          <cell r="U440" t="str">
            <v/>
          </cell>
          <cell r="V440" t="str">
            <v/>
          </cell>
          <cell r="W440" t="str">
            <v/>
          </cell>
          <cell r="AD440" t="str">
            <v/>
          </cell>
          <cell r="AE440" t="str">
            <v/>
          </cell>
          <cell r="AF440" t="str">
            <v/>
          </cell>
          <cell r="AG440" t="str">
            <v/>
          </cell>
          <cell r="AI440" t="str">
            <v/>
          </cell>
          <cell r="AJ440" t="str">
            <v/>
          </cell>
          <cell r="AK440" t="str">
            <v/>
          </cell>
          <cell r="AL440" t="str">
            <v/>
          </cell>
          <cell r="AM440" t="str">
            <v/>
          </cell>
          <cell r="AN440" t="str">
            <v/>
          </cell>
          <cell r="AP440" t="str">
            <v/>
          </cell>
          <cell r="AQ440" t="str">
            <v/>
          </cell>
          <cell r="AR440" t="str">
            <v/>
          </cell>
          <cell r="AS440" t="str">
            <v/>
          </cell>
          <cell r="AT440" t="str">
            <v/>
          </cell>
          <cell r="AU440" t="str">
            <v/>
          </cell>
          <cell r="AV440" t="str">
            <v/>
          </cell>
          <cell r="AW440" t="str">
            <v/>
          </cell>
          <cell r="AX440" t="str">
            <v/>
          </cell>
          <cell r="BD440" t="str">
            <v/>
          </cell>
          <cell r="BE440" t="str">
            <v/>
          </cell>
          <cell r="BF440" t="str">
            <v/>
          </cell>
          <cell r="BK440" t="str">
            <v/>
          </cell>
          <cell r="BL440" t="str">
            <v/>
          </cell>
          <cell r="BM440" t="str">
            <v/>
          </cell>
        </row>
        <row r="441">
          <cell r="F441" t="str">
            <v/>
          </cell>
          <cell r="H441" t="str">
            <v/>
          </cell>
          <cell r="I441" t="str">
            <v/>
          </cell>
          <cell r="J441" t="str">
            <v/>
          </cell>
          <cell r="Q441" t="str">
            <v/>
          </cell>
          <cell r="R441" t="str">
            <v/>
          </cell>
          <cell r="U441" t="str">
            <v/>
          </cell>
          <cell r="V441" t="str">
            <v/>
          </cell>
          <cell r="W441" t="str">
            <v/>
          </cell>
          <cell r="AD441" t="str">
            <v/>
          </cell>
          <cell r="AE441" t="str">
            <v/>
          </cell>
          <cell r="AF441" t="str">
            <v/>
          </cell>
          <cell r="AG441" t="str">
            <v/>
          </cell>
          <cell r="AI441" t="str">
            <v/>
          </cell>
          <cell r="AJ441" t="str">
            <v/>
          </cell>
          <cell r="AK441" t="str">
            <v/>
          </cell>
          <cell r="AL441" t="str">
            <v/>
          </cell>
          <cell r="AM441" t="str">
            <v/>
          </cell>
          <cell r="AN441" t="str">
            <v/>
          </cell>
          <cell r="AP441" t="str">
            <v/>
          </cell>
          <cell r="AQ441" t="str">
            <v/>
          </cell>
          <cell r="AR441" t="str">
            <v/>
          </cell>
          <cell r="AS441" t="str">
            <v/>
          </cell>
          <cell r="AT441" t="str">
            <v/>
          </cell>
          <cell r="AU441" t="str">
            <v/>
          </cell>
          <cell r="AV441" t="str">
            <v/>
          </cell>
          <cell r="AW441" t="str">
            <v/>
          </cell>
          <cell r="AX441" t="str">
            <v/>
          </cell>
          <cell r="BD441" t="str">
            <v/>
          </cell>
          <cell r="BE441" t="str">
            <v/>
          </cell>
          <cell r="BF441" t="str">
            <v/>
          </cell>
          <cell r="BK441" t="str">
            <v/>
          </cell>
          <cell r="BL441" t="str">
            <v/>
          </cell>
          <cell r="BM441" t="str">
            <v/>
          </cell>
        </row>
        <row r="442">
          <cell r="F442" t="str">
            <v/>
          </cell>
          <cell r="H442" t="str">
            <v/>
          </cell>
          <cell r="I442" t="str">
            <v/>
          </cell>
          <cell r="J442" t="str">
            <v/>
          </cell>
          <cell r="Q442" t="str">
            <v/>
          </cell>
          <cell r="R442" t="str">
            <v/>
          </cell>
          <cell r="U442" t="str">
            <v/>
          </cell>
          <cell r="V442" t="str">
            <v/>
          </cell>
          <cell r="W442" t="str">
            <v/>
          </cell>
          <cell r="AD442" t="str">
            <v/>
          </cell>
          <cell r="AE442" t="str">
            <v/>
          </cell>
          <cell r="AF442" t="str">
            <v/>
          </cell>
          <cell r="AG442" t="str">
            <v/>
          </cell>
          <cell r="AI442" t="str">
            <v/>
          </cell>
          <cell r="AJ442" t="str">
            <v/>
          </cell>
          <cell r="AK442" t="str">
            <v/>
          </cell>
          <cell r="AL442" t="str">
            <v/>
          </cell>
          <cell r="AM442" t="str">
            <v/>
          </cell>
          <cell r="AN442" t="str">
            <v/>
          </cell>
          <cell r="AP442" t="str">
            <v/>
          </cell>
          <cell r="AQ442" t="str">
            <v/>
          </cell>
          <cell r="AR442" t="str">
            <v/>
          </cell>
          <cell r="AS442" t="str">
            <v/>
          </cell>
          <cell r="AT442" t="str">
            <v/>
          </cell>
          <cell r="AU442" t="str">
            <v/>
          </cell>
          <cell r="AV442" t="str">
            <v/>
          </cell>
          <cell r="AW442" t="str">
            <v/>
          </cell>
          <cell r="AX442" t="str">
            <v/>
          </cell>
          <cell r="BD442" t="str">
            <v/>
          </cell>
          <cell r="BE442" t="str">
            <v/>
          </cell>
          <cell r="BF442" t="str">
            <v/>
          </cell>
          <cell r="BK442" t="str">
            <v/>
          </cell>
          <cell r="BL442" t="str">
            <v/>
          </cell>
          <cell r="BM442" t="str">
            <v/>
          </cell>
        </row>
        <row r="443">
          <cell r="F443" t="str">
            <v/>
          </cell>
          <cell r="H443" t="str">
            <v/>
          </cell>
          <cell r="I443" t="str">
            <v/>
          </cell>
          <cell r="J443" t="str">
            <v/>
          </cell>
          <cell r="Q443" t="str">
            <v/>
          </cell>
          <cell r="R443" t="str">
            <v/>
          </cell>
          <cell r="U443" t="str">
            <v/>
          </cell>
          <cell r="V443" t="str">
            <v/>
          </cell>
          <cell r="W443" t="str">
            <v/>
          </cell>
          <cell r="AD443" t="str">
            <v/>
          </cell>
          <cell r="AE443" t="str">
            <v/>
          </cell>
          <cell r="AF443" t="str">
            <v/>
          </cell>
          <cell r="AG443" t="str">
            <v/>
          </cell>
          <cell r="AI443" t="str">
            <v/>
          </cell>
          <cell r="AJ443" t="str">
            <v/>
          </cell>
          <cell r="AK443" t="str">
            <v/>
          </cell>
          <cell r="AL443" t="str">
            <v/>
          </cell>
          <cell r="AM443" t="str">
            <v/>
          </cell>
          <cell r="AN443" t="str">
            <v/>
          </cell>
          <cell r="AP443" t="str">
            <v/>
          </cell>
          <cell r="AQ443" t="str">
            <v/>
          </cell>
          <cell r="AR443" t="str">
            <v/>
          </cell>
          <cell r="AS443" t="str">
            <v/>
          </cell>
          <cell r="AT443" t="str">
            <v/>
          </cell>
          <cell r="AU443" t="str">
            <v/>
          </cell>
          <cell r="AV443" t="str">
            <v/>
          </cell>
          <cell r="AW443" t="str">
            <v/>
          </cell>
          <cell r="AX443" t="str">
            <v/>
          </cell>
          <cell r="BD443" t="str">
            <v/>
          </cell>
          <cell r="BE443" t="str">
            <v/>
          </cell>
          <cell r="BF443" t="str">
            <v/>
          </cell>
          <cell r="BK443" t="str">
            <v/>
          </cell>
          <cell r="BL443" t="str">
            <v/>
          </cell>
          <cell r="BM443" t="str">
            <v/>
          </cell>
        </row>
        <row r="444">
          <cell r="F444" t="str">
            <v/>
          </cell>
          <cell r="H444" t="str">
            <v/>
          </cell>
          <cell r="I444" t="str">
            <v/>
          </cell>
          <cell r="J444" t="str">
            <v/>
          </cell>
          <cell r="Q444" t="str">
            <v/>
          </cell>
          <cell r="R444" t="str">
            <v/>
          </cell>
          <cell r="U444" t="str">
            <v/>
          </cell>
          <cell r="V444" t="str">
            <v/>
          </cell>
          <cell r="W444" t="str">
            <v/>
          </cell>
          <cell r="AD444" t="str">
            <v/>
          </cell>
          <cell r="AE444" t="str">
            <v/>
          </cell>
          <cell r="AF444" t="str">
            <v/>
          </cell>
          <cell r="AG444" t="str">
            <v/>
          </cell>
          <cell r="AI444" t="str">
            <v/>
          </cell>
          <cell r="AJ444" t="str">
            <v/>
          </cell>
          <cell r="AK444" t="str">
            <v/>
          </cell>
          <cell r="AL444" t="str">
            <v/>
          </cell>
          <cell r="AM444" t="str">
            <v/>
          </cell>
          <cell r="AN444" t="str">
            <v/>
          </cell>
          <cell r="AP444" t="str">
            <v/>
          </cell>
          <cell r="AQ444" t="str">
            <v/>
          </cell>
          <cell r="AR444" t="str">
            <v/>
          </cell>
          <cell r="AS444" t="str">
            <v/>
          </cell>
          <cell r="AT444" t="str">
            <v/>
          </cell>
          <cell r="AU444" t="str">
            <v/>
          </cell>
          <cell r="AV444" t="str">
            <v/>
          </cell>
          <cell r="AW444" t="str">
            <v/>
          </cell>
          <cell r="AX444" t="str">
            <v/>
          </cell>
          <cell r="BD444" t="str">
            <v/>
          </cell>
          <cell r="BE444" t="str">
            <v/>
          </cell>
          <cell r="BF444" t="str">
            <v/>
          </cell>
          <cell r="BK444" t="str">
            <v/>
          </cell>
          <cell r="BL444" t="str">
            <v/>
          </cell>
          <cell r="BM444" t="str">
            <v/>
          </cell>
        </row>
        <row r="445">
          <cell r="F445" t="str">
            <v/>
          </cell>
          <cell r="H445" t="str">
            <v/>
          </cell>
          <cell r="I445" t="str">
            <v/>
          </cell>
          <cell r="J445" t="str">
            <v/>
          </cell>
          <cell r="Q445" t="str">
            <v/>
          </cell>
          <cell r="R445" t="str">
            <v/>
          </cell>
          <cell r="U445" t="str">
            <v/>
          </cell>
          <cell r="V445" t="str">
            <v/>
          </cell>
          <cell r="W445" t="str">
            <v/>
          </cell>
          <cell r="AD445" t="str">
            <v/>
          </cell>
          <cell r="AE445" t="str">
            <v/>
          </cell>
          <cell r="AF445" t="str">
            <v/>
          </cell>
          <cell r="AG445" t="str">
            <v/>
          </cell>
          <cell r="AI445" t="str">
            <v/>
          </cell>
          <cell r="AJ445" t="str">
            <v/>
          </cell>
          <cell r="AK445" t="str">
            <v/>
          </cell>
          <cell r="AL445" t="str">
            <v/>
          </cell>
          <cell r="AM445" t="str">
            <v/>
          </cell>
          <cell r="AN445" t="str">
            <v/>
          </cell>
          <cell r="AP445" t="str">
            <v/>
          </cell>
          <cell r="AQ445" t="str">
            <v/>
          </cell>
          <cell r="AR445" t="str">
            <v/>
          </cell>
          <cell r="AS445" t="str">
            <v/>
          </cell>
          <cell r="AT445" t="str">
            <v/>
          </cell>
          <cell r="AU445" t="str">
            <v/>
          </cell>
          <cell r="AV445" t="str">
            <v/>
          </cell>
          <cell r="AW445" t="str">
            <v/>
          </cell>
          <cell r="AX445" t="str">
            <v/>
          </cell>
          <cell r="BD445" t="str">
            <v/>
          </cell>
          <cell r="BE445" t="str">
            <v/>
          </cell>
          <cell r="BF445" t="str">
            <v/>
          </cell>
          <cell r="BK445" t="str">
            <v/>
          </cell>
          <cell r="BL445" t="str">
            <v/>
          </cell>
          <cell r="BM445" t="str">
            <v/>
          </cell>
        </row>
        <row r="446">
          <cell r="F446" t="str">
            <v/>
          </cell>
          <cell r="H446" t="str">
            <v/>
          </cell>
          <cell r="I446" t="str">
            <v/>
          </cell>
          <cell r="J446" t="str">
            <v/>
          </cell>
          <cell r="Q446" t="str">
            <v/>
          </cell>
          <cell r="R446" t="str">
            <v/>
          </cell>
          <cell r="U446" t="str">
            <v/>
          </cell>
          <cell r="V446" t="str">
            <v/>
          </cell>
          <cell r="W446" t="str">
            <v/>
          </cell>
          <cell r="AD446" t="str">
            <v/>
          </cell>
          <cell r="AE446" t="str">
            <v/>
          </cell>
          <cell r="AF446" t="str">
            <v/>
          </cell>
          <cell r="AG446" t="str">
            <v/>
          </cell>
          <cell r="AI446" t="str">
            <v/>
          </cell>
          <cell r="AJ446" t="str">
            <v/>
          </cell>
          <cell r="AK446" t="str">
            <v/>
          </cell>
          <cell r="AL446" t="str">
            <v/>
          </cell>
          <cell r="AM446" t="str">
            <v/>
          </cell>
          <cell r="AN446" t="str">
            <v/>
          </cell>
          <cell r="AP446" t="str">
            <v/>
          </cell>
          <cell r="AQ446" t="str">
            <v/>
          </cell>
          <cell r="AR446" t="str">
            <v/>
          </cell>
          <cell r="AS446" t="str">
            <v/>
          </cell>
          <cell r="AT446" t="str">
            <v/>
          </cell>
          <cell r="AU446" t="str">
            <v/>
          </cell>
          <cell r="AV446" t="str">
            <v/>
          </cell>
          <cell r="AW446" t="str">
            <v/>
          </cell>
          <cell r="AX446" t="str">
            <v/>
          </cell>
          <cell r="BD446" t="str">
            <v/>
          </cell>
          <cell r="BE446" t="str">
            <v/>
          </cell>
          <cell r="BF446" t="str">
            <v/>
          </cell>
          <cell r="BK446" t="str">
            <v/>
          </cell>
          <cell r="BL446" t="str">
            <v/>
          </cell>
          <cell r="BM446" t="str">
            <v/>
          </cell>
        </row>
        <row r="447">
          <cell r="F447" t="str">
            <v/>
          </cell>
          <cell r="H447" t="str">
            <v/>
          </cell>
          <cell r="I447" t="str">
            <v/>
          </cell>
          <cell r="J447" t="str">
            <v/>
          </cell>
          <cell r="Q447" t="str">
            <v/>
          </cell>
          <cell r="R447" t="str">
            <v/>
          </cell>
          <cell r="U447" t="str">
            <v/>
          </cell>
          <cell r="V447" t="str">
            <v/>
          </cell>
          <cell r="W447" t="str">
            <v/>
          </cell>
          <cell r="AD447" t="str">
            <v/>
          </cell>
          <cell r="AE447" t="str">
            <v/>
          </cell>
          <cell r="AF447" t="str">
            <v/>
          </cell>
          <cell r="AG447" t="str">
            <v/>
          </cell>
          <cell r="AI447" t="str">
            <v/>
          </cell>
          <cell r="AJ447" t="str">
            <v/>
          </cell>
          <cell r="AK447" t="str">
            <v/>
          </cell>
          <cell r="AL447" t="str">
            <v/>
          </cell>
          <cell r="AM447" t="str">
            <v/>
          </cell>
          <cell r="AN447" t="str">
            <v/>
          </cell>
          <cell r="AP447" t="str">
            <v/>
          </cell>
          <cell r="AQ447" t="str">
            <v/>
          </cell>
          <cell r="AR447" t="str">
            <v/>
          </cell>
          <cell r="AS447" t="str">
            <v/>
          </cell>
          <cell r="AT447" t="str">
            <v/>
          </cell>
          <cell r="AU447" t="str">
            <v/>
          </cell>
          <cell r="AV447" t="str">
            <v/>
          </cell>
          <cell r="AW447" t="str">
            <v/>
          </cell>
          <cell r="AX447" t="str">
            <v/>
          </cell>
          <cell r="BD447" t="str">
            <v/>
          </cell>
          <cell r="BE447" t="str">
            <v/>
          </cell>
          <cell r="BF447" t="str">
            <v/>
          </cell>
          <cell r="BK447" t="str">
            <v/>
          </cell>
          <cell r="BL447" t="str">
            <v/>
          </cell>
          <cell r="BM447" t="str">
            <v/>
          </cell>
        </row>
        <row r="448">
          <cell r="F448" t="str">
            <v/>
          </cell>
          <cell r="H448" t="str">
            <v/>
          </cell>
          <cell r="I448" t="str">
            <v/>
          </cell>
          <cell r="J448" t="str">
            <v/>
          </cell>
          <cell r="Q448" t="str">
            <v/>
          </cell>
          <cell r="R448" t="str">
            <v/>
          </cell>
          <cell r="U448" t="str">
            <v/>
          </cell>
          <cell r="V448" t="str">
            <v/>
          </cell>
          <cell r="W448" t="str">
            <v/>
          </cell>
          <cell r="AD448" t="str">
            <v/>
          </cell>
          <cell r="AE448" t="str">
            <v/>
          </cell>
          <cell r="AF448" t="str">
            <v/>
          </cell>
          <cell r="AG448" t="str">
            <v/>
          </cell>
          <cell r="AI448" t="str">
            <v/>
          </cell>
          <cell r="AJ448" t="str">
            <v/>
          </cell>
          <cell r="AK448" t="str">
            <v/>
          </cell>
          <cell r="AL448" t="str">
            <v/>
          </cell>
          <cell r="AM448" t="str">
            <v/>
          </cell>
          <cell r="AN448" t="str">
            <v/>
          </cell>
          <cell r="AP448" t="str">
            <v/>
          </cell>
          <cell r="AQ448" t="str">
            <v/>
          </cell>
          <cell r="AR448" t="str">
            <v/>
          </cell>
          <cell r="AS448" t="str">
            <v/>
          </cell>
          <cell r="AT448" t="str">
            <v/>
          </cell>
          <cell r="AU448" t="str">
            <v/>
          </cell>
          <cell r="AV448" t="str">
            <v/>
          </cell>
          <cell r="AW448" t="str">
            <v/>
          </cell>
          <cell r="AX448" t="str">
            <v/>
          </cell>
          <cell r="BD448" t="str">
            <v/>
          </cell>
          <cell r="BE448" t="str">
            <v/>
          </cell>
          <cell r="BF448" t="str">
            <v/>
          </cell>
          <cell r="BK448" t="str">
            <v/>
          </cell>
          <cell r="BL448" t="str">
            <v/>
          </cell>
          <cell r="BM448" t="str">
            <v/>
          </cell>
        </row>
        <row r="449">
          <cell r="F449" t="str">
            <v/>
          </cell>
          <cell r="H449" t="str">
            <v/>
          </cell>
          <cell r="I449" t="str">
            <v/>
          </cell>
          <cell r="J449" t="str">
            <v/>
          </cell>
          <cell r="Q449" t="str">
            <v/>
          </cell>
          <cell r="R449" t="str">
            <v/>
          </cell>
          <cell r="U449" t="str">
            <v/>
          </cell>
          <cell r="V449" t="str">
            <v/>
          </cell>
          <cell r="W449" t="str">
            <v/>
          </cell>
          <cell r="AD449" t="str">
            <v/>
          </cell>
          <cell r="AE449" t="str">
            <v/>
          </cell>
          <cell r="AF449" t="str">
            <v/>
          </cell>
          <cell r="AG449" t="str">
            <v/>
          </cell>
          <cell r="AI449" t="str">
            <v/>
          </cell>
          <cell r="AJ449" t="str">
            <v/>
          </cell>
          <cell r="AK449" t="str">
            <v/>
          </cell>
          <cell r="AL449" t="str">
            <v/>
          </cell>
          <cell r="AM449" t="str">
            <v/>
          </cell>
          <cell r="AN449" t="str">
            <v/>
          </cell>
          <cell r="AP449" t="str">
            <v/>
          </cell>
          <cell r="AQ449" t="str">
            <v/>
          </cell>
          <cell r="AR449" t="str">
            <v/>
          </cell>
          <cell r="AS449" t="str">
            <v/>
          </cell>
          <cell r="AT449" t="str">
            <v/>
          </cell>
          <cell r="AU449" t="str">
            <v/>
          </cell>
          <cell r="AV449" t="str">
            <v/>
          </cell>
          <cell r="AW449" t="str">
            <v/>
          </cell>
          <cell r="AX449" t="str">
            <v/>
          </cell>
          <cell r="BD449" t="str">
            <v/>
          </cell>
          <cell r="BE449" t="str">
            <v/>
          </cell>
          <cell r="BF449" t="str">
            <v/>
          </cell>
          <cell r="BK449" t="str">
            <v/>
          </cell>
          <cell r="BL449" t="str">
            <v/>
          </cell>
          <cell r="BM449" t="str">
            <v/>
          </cell>
        </row>
        <row r="450">
          <cell r="F450" t="str">
            <v/>
          </cell>
          <cell r="H450" t="str">
            <v/>
          </cell>
          <cell r="I450" t="str">
            <v/>
          </cell>
          <cell r="J450" t="str">
            <v/>
          </cell>
          <cell r="Q450" t="str">
            <v/>
          </cell>
          <cell r="R450" t="str">
            <v/>
          </cell>
          <cell r="U450" t="str">
            <v/>
          </cell>
          <cell r="V450" t="str">
            <v/>
          </cell>
          <cell r="W450" t="str">
            <v/>
          </cell>
          <cell r="AD450" t="str">
            <v/>
          </cell>
          <cell r="AE450" t="str">
            <v/>
          </cell>
          <cell r="AF450" t="str">
            <v/>
          </cell>
          <cell r="AG450" t="str">
            <v/>
          </cell>
          <cell r="AI450" t="str">
            <v/>
          </cell>
          <cell r="AJ450" t="str">
            <v/>
          </cell>
          <cell r="AK450" t="str">
            <v/>
          </cell>
          <cell r="AL450" t="str">
            <v/>
          </cell>
          <cell r="AM450" t="str">
            <v/>
          </cell>
          <cell r="AN450" t="str">
            <v/>
          </cell>
          <cell r="AP450" t="str">
            <v/>
          </cell>
          <cell r="AQ450" t="str">
            <v/>
          </cell>
          <cell r="AR450" t="str">
            <v/>
          </cell>
          <cell r="AS450" t="str">
            <v/>
          </cell>
          <cell r="AT450" t="str">
            <v/>
          </cell>
          <cell r="AU450" t="str">
            <v/>
          </cell>
          <cell r="AV450" t="str">
            <v/>
          </cell>
          <cell r="AW450" t="str">
            <v/>
          </cell>
          <cell r="AX450" t="str">
            <v/>
          </cell>
          <cell r="BD450" t="str">
            <v/>
          </cell>
          <cell r="BE450" t="str">
            <v/>
          </cell>
          <cell r="BF450" t="str">
            <v/>
          </cell>
          <cell r="BK450" t="str">
            <v/>
          </cell>
          <cell r="BL450" t="str">
            <v/>
          </cell>
          <cell r="BM450" t="str">
            <v/>
          </cell>
        </row>
        <row r="451">
          <cell r="F451" t="str">
            <v/>
          </cell>
          <cell r="H451" t="str">
            <v/>
          </cell>
          <cell r="I451" t="str">
            <v/>
          </cell>
          <cell r="J451" t="str">
            <v/>
          </cell>
          <cell r="Q451" t="str">
            <v/>
          </cell>
          <cell r="R451" t="str">
            <v/>
          </cell>
          <cell r="U451" t="str">
            <v/>
          </cell>
          <cell r="V451" t="str">
            <v/>
          </cell>
          <cell r="W451" t="str">
            <v/>
          </cell>
          <cell r="AD451" t="str">
            <v/>
          </cell>
          <cell r="AE451" t="str">
            <v/>
          </cell>
          <cell r="AF451" t="str">
            <v/>
          </cell>
          <cell r="AG451" t="str">
            <v/>
          </cell>
          <cell r="AI451" t="str">
            <v/>
          </cell>
          <cell r="AJ451" t="str">
            <v/>
          </cell>
          <cell r="AK451" t="str">
            <v/>
          </cell>
          <cell r="AL451" t="str">
            <v/>
          </cell>
          <cell r="AM451" t="str">
            <v/>
          </cell>
          <cell r="AN451" t="str">
            <v/>
          </cell>
          <cell r="AP451" t="str">
            <v/>
          </cell>
          <cell r="AQ451" t="str">
            <v/>
          </cell>
          <cell r="AR451" t="str">
            <v/>
          </cell>
          <cell r="AS451" t="str">
            <v/>
          </cell>
          <cell r="AT451" t="str">
            <v/>
          </cell>
          <cell r="AU451" t="str">
            <v/>
          </cell>
          <cell r="AV451" t="str">
            <v/>
          </cell>
          <cell r="AW451" t="str">
            <v/>
          </cell>
          <cell r="AX451" t="str">
            <v/>
          </cell>
          <cell r="BD451" t="str">
            <v/>
          </cell>
          <cell r="BE451" t="str">
            <v/>
          </cell>
          <cell r="BF451" t="str">
            <v/>
          </cell>
          <cell r="BK451" t="str">
            <v/>
          </cell>
          <cell r="BL451" t="str">
            <v/>
          </cell>
          <cell r="BM451" t="str">
            <v/>
          </cell>
        </row>
        <row r="452">
          <cell r="F452" t="str">
            <v/>
          </cell>
          <cell r="H452" t="str">
            <v/>
          </cell>
          <cell r="I452" t="str">
            <v/>
          </cell>
          <cell r="J452" t="str">
            <v/>
          </cell>
          <cell r="Q452" t="str">
            <v/>
          </cell>
          <cell r="R452" t="str">
            <v/>
          </cell>
          <cell r="U452" t="str">
            <v/>
          </cell>
          <cell r="V452" t="str">
            <v/>
          </cell>
          <cell r="W452" t="str">
            <v/>
          </cell>
          <cell r="AD452" t="str">
            <v/>
          </cell>
          <cell r="AE452" t="str">
            <v/>
          </cell>
          <cell r="AF452" t="str">
            <v/>
          </cell>
          <cell r="AG452" t="str">
            <v/>
          </cell>
          <cell r="AI452" t="str">
            <v/>
          </cell>
          <cell r="AJ452" t="str">
            <v/>
          </cell>
          <cell r="AK452" t="str">
            <v/>
          </cell>
          <cell r="AL452" t="str">
            <v/>
          </cell>
          <cell r="AM452" t="str">
            <v/>
          </cell>
          <cell r="AN452" t="str">
            <v/>
          </cell>
          <cell r="AP452" t="str">
            <v/>
          </cell>
          <cell r="AQ452" t="str">
            <v/>
          </cell>
          <cell r="AR452" t="str">
            <v/>
          </cell>
          <cell r="AS452" t="str">
            <v/>
          </cell>
          <cell r="AT452" t="str">
            <v/>
          </cell>
          <cell r="AU452" t="str">
            <v/>
          </cell>
          <cell r="AV452" t="str">
            <v/>
          </cell>
          <cell r="AW452" t="str">
            <v/>
          </cell>
          <cell r="AX452" t="str">
            <v/>
          </cell>
          <cell r="BD452" t="str">
            <v/>
          </cell>
          <cell r="BE452" t="str">
            <v/>
          </cell>
          <cell r="BF452" t="str">
            <v/>
          </cell>
          <cell r="BK452" t="str">
            <v/>
          </cell>
          <cell r="BL452" t="str">
            <v/>
          </cell>
          <cell r="BM452" t="str">
            <v/>
          </cell>
        </row>
        <row r="453">
          <cell r="F453" t="str">
            <v/>
          </cell>
          <cell r="H453" t="str">
            <v/>
          </cell>
          <cell r="I453" t="str">
            <v/>
          </cell>
          <cell r="J453" t="str">
            <v/>
          </cell>
          <cell r="Q453" t="str">
            <v/>
          </cell>
          <cell r="R453" t="str">
            <v/>
          </cell>
          <cell r="U453" t="str">
            <v/>
          </cell>
          <cell r="V453" t="str">
            <v/>
          </cell>
          <cell r="W453" t="str">
            <v/>
          </cell>
          <cell r="AD453" t="str">
            <v/>
          </cell>
          <cell r="AE453" t="str">
            <v/>
          </cell>
          <cell r="AF453" t="str">
            <v/>
          </cell>
          <cell r="AG453" t="str">
            <v/>
          </cell>
          <cell r="AI453" t="str">
            <v/>
          </cell>
          <cell r="AJ453" t="str">
            <v/>
          </cell>
          <cell r="AK453" t="str">
            <v/>
          </cell>
          <cell r="AL453" t="str">
            <v/>
          </cell>
          <cell r="AM453" t="str">
            <v/>
          </cell>
          <cell r="AN453" t="str">
            <v/>
          </cell>
          <cell r="AP453" t="str">
            <v/>
          </cell>
          <cell r="AQ453" t="str">
            <v/>
          </cell>
          <cell r="AR453" t="str">
            <v/>
          </cell>
          <cell r="AS453" t="str">
            <v/>
          </cell>
          <cell r="AT453" t="str">
            <v/>
          </cell>
          <cell r="AU453" t="str">
            <v/>
          </cell>
          <cell r="AV453" t="str">
            <v/>
          </cell>
          <cell r="AW453" t="str">
            <v/>
          </cell>
          <cell r="AX453" t="str">
            <v/>
          </cell>
          <cell r="BD453" t="str">
            <v/>
          </cell>
          <cell r="BE453" t="str">
            <v/>
          </cell>
          <cell r="BF453" t="str">
            <v/>
          </cell>
          <cell r="BK453" t="str">
            <v/>
          </cell>
          <cell r="BL453" t="str">
            <v/>
          </cell>
          <cell r="BM453" t="str">
            <v/>
          </cell>
        </row>
        <row r="454">
          <cell r="F454" t="str">
            <v/>
          </cell>
          <cell r="H454" t="str">
            <v/>
          </cell>
          <cell r="I454" t="str">
            <v/>
          </cell>
          <cell r="J454" t="str">
            <v/>
          </cell>
          <cell r="Q454" t="str">
            <v/>
          </cell>
          <cell r="R454" t="str">
            <v/>
          </cell>
          <cell r="U454" t="str">
            <v/>
          </cell>
          <cell r="V454" t="str">
            <v/>
          </cell>
          <cell r="W454" t="str">
            <v/>
          </cell>
          <cell r="AD454" t="str">
            <v/>
          </cell>
          <cell r="AE454" t="str">
            <v/>
          </cell>
          <cell r="AF454" t="str">
            <v/>
          </cell>
          <cell r="AG454" t="str">
            <v/>
          </cell>
          <cell r="AI454" t="str">
            <v/>
          </cell>
          <cell r="AJ454" t="str">
            <v/>
          </cell>
          <cell r="AK454" t="str">
            <v/>
          </cell>
          <cell r="AL454" t="str">
            <v/>
          </cell>
          <cell r="AM454" t="str">
            <v/>
          </cell>
          <cell r="AN454" t="str">
            <v/>
          </cell>
          <cell r="AP454" t="str">
            <v/>
          </cell>
          <cell r="AQ454" t="str">
            <v/>
          </cell>
          <cell r="AR454" t="str">
            <v/>
          </cell>
          <cell r="AS454" t="str">
            <v/>
          </cell>
          <cell r="AT454" t="str">
            <v/>
          </cell>
          <cell r="AU454" t="str">
            <v/>
          </cell>
          <cell r="AV454" t="str">
            <v/>
          </cell>
          <cell r="AW454" t="str">
            <v/>
          </cell>
          <cell r="AX454" t="str">
            <v/>
          </cell>
          <cell r="BD454" t="str">
            <v/>
          </cell>
          <cell r="BE454" t="str">
            <v/>
          </cell>
          <cell r="BF454" t="str">
            <v/>
          </cell>
          <cell r="BK454" t="str">
            <v/>
          </cell>
          <cell r="BL454" t="str">
            <v/>
          </cell>
          <cell r="BM454" t="str">
            <v/>
          </cell>
        </row>
        <row r="455">
          <cell r="F455" t="str">
            <v/>
          </cell>
          <cell r="H455" t="str">
            <v/>
          </cell>
          <cell r="I455" t="str">
            <v/>
          </cell>
          <cell r="J455" t="str">
            <v/>
          </cell>
          <cell r="Q455" t="str">
            <v/>
          </cell>
          <cell r="R455" t="str">
            <v/>
          </cell>
          <cell r="U455" t="str">
            <v/>
          </cell>
          <cell r="V455" t="str">
            <v/>
          </cell>
          <cell r="W455" t="str">
            <v/>
          </cell>
          <cell r="AD455" t="str">
            <v/>
          </cell>
          <cell r="AE455" t="str">
            <v/>
          </cell>
          <cell r="AF455" t="str">
            <v/>
          </cell>
          <cell r="AG455" t="str">
            <v/>
          </cell>
          <cell r="AI455" t="str">
            <v/>
          </cell>
          <cell r="AJ455" t="str">
            <v/>
          </cell>
          <cell r="AK455" t="str">
            <v/>
          </cell>
          <cell r="AL455" t="str">
            <v/>
          </cell>
          <cell r="AM455" t="str">
            <v/>
          </cell>
          <cell r="AN455" t="str">
            <v/>
          </cell>
          <cell r="AP455" t="str">
            <v/>
          </cell>
          <cell r="AQ455" t="str">
            <v/>
          </cell>
          <cell r="AR455" t="str">
            <v/>
          </cell>
          <cell r="AS455" t="str">
            <v/>
          </cell>
          <cell r="AT455" t="str">
            <v/>
          </cell>
          <cell r="AU455" t="str">
            <v/>
          </cell>
          <cell r="AV455" t="str">
            <v/>
          </cell>
          <cell r="AW455" t="str">
            <v/>
          </cell>
          <cell r="AX455" t="str">
            <v/>
          </cell>
          <cell r="BD455" t="str">
            <v/>
          </cell>
          <cell r="BE455" t="str">
            <v/>
          </cell>
          <cell r="BF455" t="str">
            <v/>
          </cell>
          <cell r="BK455" t="str">
            <v/>
          </cell>
          <cell r="BL455" t="str">
            <v/>
          </cell>
          <cell r="BM455" t="str">
            <v/>
          </cell>
        </row>
        <row r="456">
          <cell r="F456" t="str">
            <v/>
          </cell>
          <cell r="H456" t="str">
            <v/>
          </cell>
          <cell r="I456" t="str">
            <v/>
          </cell>
          <cell r="J456" t="str">
            <v/>
          </cell>
          <cell r="Q456" t="str">
            <v/>
          </cell>
          <cell r="R456" t="str">
            <v/>
          </cell>
          <cell r="U456" t="str">
            <v/>
          </cell>
          <cell r="V456" t="str">
            <v/>
          </cell>
          <cell r="W456" t="str">
            <v/>
          </cell>
          <cell r="AD456" t="str">
            <v/>
          </cell>
          <cell r="AE456" t="str">
            <v/>
          </cell>
          <cell r="AF456" t="str">
            <v/>
          </cell>
          <cell r="AG456" t="str">
            <v/>
          </cell>
          <cell r="AI456" t="str">
            <v/>
          </cell>
          <cell r="AJ456" t="str">
            <v/>
          </cell>
          <cell r="AK456" t="str">
            <v/>
          </cell>
          <cell r="AL456" t="str">
            <v/>
          </cell>
          <cell r="AM456" t="str">
            <v/>
          </cell>
          <cell r="AN456" t="str">
            <v/>
          </cell>
          <cell r="AP456" t="str">
            <v/>
          </cell>
          <cell r="AQ456" t="str">
            <v/>
          </cell>
          <cell r="AR456" t="str">
            <v/>
          </cell>
          <cell r="AS456" t="str">
            <v/>
          </cell>
          <cell r="AT456" t="str">
            <v/>
          </cell>
          <cell r="AU456" t="str">
            <v/>
          </cell>
          <cell r="AV456" t="str">
            <v/>
          </cell>
          <cell r="AW456" t="str">
            <v/>
          </cell>
          <cell r="AX456" t="str">
            <v/>
          </cell>
          <cell r="BD456" t="str">
            <v/>
          </cell>
          <cell r="BE456" t="str">
            <v/>
          </cell>
          <cell r="BF456" t="str">
            <v/>
          </cell>
          <cell r="BK456" t="str">
            <v/>
          </cell>
          <cell r="BL456" t="str">
            <v/>
          </cell>
          <cell r="BM456" t="str">
            <v/>
          </cell>
        </row>
        <row r="457">
          <cell r="F457" t="str">
            <v/>
          </cell>
          <cell r="H457" t="str">
            <v/>
          </cell>
          <cell r="I457" t="str">
            <v/>
          </cell>
          <cell r="J457" t="str">
            <v/>
          </cell>
          <cell r="Q457" t="str">
            <v/>
          </cell>
          <cell r="R457" t="str">
            <v/>
          </cell>
          <cell r="U457" t="str">
            <v/>
          </cell>
          <cell r="V457" t="str">
            <v/>
          </cell>
          <cell r="W457" t="str">
            <v/>
          </cell>
          <cell r="AD457" t="str">
            <v/>
          </cell>
          <cell r="AE457" t="str">
            <v/>
          </cell>
          <cell r="AF457" t="str">
            <v/>
          </cell>
          <cell r="AG457" t="str">
            <v/>
          </cell>
          <cell r="AI457" t="str">
            <v/>
          </cell>
          <cell r="AJ457" t="str">
            <v/>
          </cell>
          <cell r="AK457" t="str">
            <v/>
          </cell>
          <cell r="AL457" t="str">
            <v/>
          </cell>
          <cell r="AM457" t="str">
            <v/>
          </cell>
          <cell r="AN457" t="str">
            <v/>
          </cell>
          <cell r="AP457" t="str">
            <v/>
          </cell>
          <cell r="AQ457" t="str">
            <v/>
          </cell>
          <cell r="AR457" t="str">
            <v/>
          </cell>
          <cell r="AS457" t="str">
            <v/>
          </cell>
          <cell r="AT457" t="str">
            <v/>
          </cell>
          <cell r="AU457" t="str">
            <v/>
          </cell>
          <cell r="AV457" t="str">
            <v/>
          </cell>
          <cell r="AW457" t="str">
            <v/>
          </cell>
          <cell r="AX457" t="str">
            <v/>
          </cell>
          <cell r="BD457" t="str">
            <v/>
          </cell>
          <cell r="BE457" t="str">
            <v/>
          </cell>
          <cell r="BF457" t="str">
            <v/>
          </cell>
          <cell r="BK457" t="str">
            <v/>
          </cell>
          <cell r="BL457" t="str">
            <v/>
          </cell>
          <cell r="BM457" t="str">
            <v/>
          </cell>
        </row>
        <row r="458">
          <cell r="F458" t="str">
            <v/>
          </cell>
          <cell r="H458" t="str">
            <v/>
          </cell>
          <cell r="I458" t="str">
            <v/>
          </cell>
          <cell r="J458" t="str">
            <v/>
          </cell>
          <cell r="Q458" t="str">
            <v/>
          </cell>
          <cell r="R458" t="str">
            <v/>
          </cell>
          <cell r="U458" t="str">
            <v/>
          </cell>
          <cell r="V458" t="str">
            <v/>
          </cell>
          <cell r="W458" t="str">
            <v/>
          </cell>
          <cell r="AD458" t="str">
            <v/>
          </cell>
          <cell r="AE458" t="str">
            <v/>
          </cell>
          <cell r="AF458" t="str">
            <v/>
          </cell>
          <cell r="AG458" t="str">
            <v/>
          </cell>
          <cell r="AI458" t="str">
            <v/>
          </cell>
          <cell r="AJ458" t="str">
            <v/>
          </cell>
          <cell r="AK458" t="str">
            <v/>
          </cell>
          <cell r="AL458" t="str">
            <v/>
          </cell>
          <cell r="AM458" t="str">
            <v/>
          </cell>
          <cell r="AN458" t="str">
            <v/>
          </cell>
          <cell r="AP458" t="str">
            <v/>
          </cell>
          <cell r="AQ458" t="str">
            <v/>
          </cell>
          <cell r="AR458" t="str">
            <v/>
          </cell>
          <cell r="AS458" t="str">
            <v/>
          </cell>
          <cell r="AT458" t="str">
            <v/>
          </cell>
          <cell r="AU458" t="str">
            <v/>
          </cell>
          <cell r="AV458" t="str">
            <v/>
          </cell>
          <cell r="AW458" t="str">
            <v/>
          </cell>
          <cell r="AX458" t="str">
            <v/>
          </cell>
          <cell r="BD458" t="str">
            <v/>
          </cell>
          <cell r="BE458" t="str">
            <v/>
          </cell>
          <cell r="BF458" t="str">
            <v/>
          </cell>
          <cell r="BK458" t="str">
            <v/>
          </cell>
          <cell r="BL458" t="str">
            <v/>
          </cell>
          <cell r="BM458" t="str">
            <v/>
          </cell>
        </row>
        <row r="459">
          <cell r="F459" t="str">
            <v/>
          </cell>
          <cell r="H459" t="str">
            <v/>
          </cell>
          <cell r="I459" t="str">
            <v/>
          </cell>
          <cell r="J459" t="str">
            <v/>
          </cell>
          <cell r="Q459" t="str">
            <v/>
          </cell>
          <cell r="R459" t="str">
            <v/>
          </cell>
          <cell r="U459" t="str">
            <v/>
          </cell>
          <cell r="V459" t="str">
            <v/>
          </cell>
          <cell r="W459" t="str">
            <v/>
          </cell>
          <cell r="AD459" t="str">
            <v/>
          </cell>
          <cell r="AE459" t="str">
            <v/>
          </cell>
          <cell r="AF459" t="str">
            <v/>
          </cell>
          <cell r="AG459" t="str">
            <v/>
          </cell>
          <cell r="AI459" t="str">
            <v/>
          </cell>
          <cell r="AJ459" t="str">
            <v/>
          </cell>
          <cell r="AK459" t="str">
            <v/>
          </cell>
          <cell r="AL459" t="str">
            <v/>
          </cell>
          <cell r="AM459" t="str">
            <v/>
          </cell>
          <cell r="AN459" t="str">
            <v/>
          </cell>
          <cell r="AP459" t="str">
            <v/>
          </cell>
          <cell r="AQ459" t="str">
            <v/>
          </cell>
          <cell r="AR459" t="str">
            <v/>
          </cell>
          <cell r="AS459" t="str">
            <v/>
          </cell>
          <cell r="AT459" t="str">
            <v/>
          </cell>
          <cell r="AU459" t="str">
            <v/>
          </cell>
          <cell r="AV459" t="str">
            <v/>
          </cell>
          <cell r="AW459" t="str">
            <v/>
          </cell>
          <cell r="AX459" t="str">
            <v/>
          </cell>
          <cell r="BD459" t="str">
            <v/>
          </cell>
          <cell r="BE459" t="str">
            <v/>
          </cell>
          <cell r="BF459" t="str">
            <v/>
          </cell>
          <cell r="BK459" t="str">
            <v/>
          </cell>
          <cell r="BL459" t="str">
            <v/>
          </cell>
          <cell r="BM459" t="str">
            <v/>
          </cell>
        </row>
        <row r="460">
          <cell r="F460" t="str">
            <v/>
          </cell>
          <cell r="H460" t="str">
            <v/>
          </cell>
          <cell r="I460" t="str">
            <v/>
          </cell>
          <cell r="J460" t="str">
            <v/>
          </cell>
          <cell r="Q460" t="str">
            <v/>
          </cell>
          <cell r="R460" t="str">
            <v/>
          </cell>
          <cell r="U460" t="str">
            <v/>
          </cell>
          <cell r="V460" t="str">
            <v/>
          </cell>
          <cell r="W460" t="str">
            <v/>
          </cell>
          <cell r="AD460" t="str">
            <v/>
          </cell>
          <cell r="AE460" t="str">
            <v/>
          </cell>
          <cell r="AF460" t="str">
            <v/>
          </cell>
          <cell r="AG460" t="str">
            <v/>
          </cell>
          <cell r="AI460" t="str">
            <v/>
          </cell>
          <cell r="AJ460" t="str">
            <v/>
          </cell>
          <cell r="AK460" t="str">
            <v/>
          </cell>
          <cell r="AL460" t="str">
            <v/>
          </cell>
          <cell r="AM460" t="str">
            <v/>
          </cell>
          <cell r="AN460" t="str">
            <v/>
          </cell>
          <cell r="AP460" t="str">
            <v/>
          </cell>
          <cell r="AQ460" t="str">
            <v/>
          </cell>
          <cell r="AR460" t="str">
            <v/>
          </cell>
          <cell r="AS460" t="str">
            <v/>
          </cell>
          <cell r="AT460" t="str">
            <v/>
          </cell>
          <cell r="AU460" t="str">
            <v/>
          </cell>
          <cell r="AV460" t="str">
            <v/>
          </cell>
          <cell r="AW460" t="str">
            <v/>
          </cell>
          <cell r="AX460" t="str">
            <v/>
          </cell>
          <cell r="BD460" t="str">
            <v/>
          </cell>
          <cell r="BE460" t="str">
            <v/>
          </cell>
          <cell r="BF460" t="str">
            <v/>
          </cell>
          <cell r="BK460" t="str">
            <v/>
          </cell>
          <cell r="BL460" t="str">
            <v/>
          </cell>
          <cell r="BM460" t="str">
            <v/>
          </cell>
        </row>
        <row r="461">
          <cell r="F461" t="str">
            <v/>
          </cell>
          <cell r="H461" t="str">
            <v/>
          </cell>
          <cell r="I461" t="str">
            <v/>
          </cell>
          <cell r="J461" t="str">
            <v/>
          </cell>
          <cell r="Q461" t="str">
            <v/>
          </cell>
          <cell r="R461" t="str">
            <v/>
          </cell>
          <cell r="U461" t="str">
            <v/>
          </cell>
          <cell r="V461" t="str">
            <v/>
          </cell>
          <cell r="W461" t="str">
            <v/>
          </cell>
          <cell r="AD461" t="str">
            <v/>
          </cell>
          <cell r="AE461" t="str">
            <v/>
          </cell>
          <cell r="AF461" t="str">
            <v/>
          </cell>
          <cell r="AG461" t="str">
            <v/>
          </cell>
          <cell r="AI461" t="str">
            <v/>
          </cell>
          <cell r="AJ461" t="str">
            <v/>
          </cell>
          <cell r="AK461" t="str">
            <v/>
          </cell>
          <cell r="AL461" t="str">
            <v/>
          </cell>
          <cell r="AM461" t="str">
            <v/>
          </cell>
          <cell r="AN461" t="str">
            <v/>
          </cell>
          <cell r="AP461" t="str">
            <v/>
          </cell>
          <cell r="AQ461" t="str">
            <v/>
          </cell>
          <cell r="AR461" t="str">
            <v/>
          </cell>
          <cell r="AS461" t="str">
            <v/>
          </cell>
          <cell r="AT461" t="str">
            <v/>
          </cell>
          <cell r="AU461" t="str">
            <v/>
          </cell>
          <cell r="AV461" t="str">
            <v/>
          </cell>
          <cell r="AW461" t="str">
            <v/>
          </cell>
          <cell r="AX461" t="str">
            <v/>
          </cell>
          <cell r="BD461" t="str">
            <v/>
          </cell>
          <cell r="BE461" t="str">
            <v/>
          </cell>
          <cell r="BF461" t="str">
            <v/>
          </cell>
          <cell r="BK461" t="str">
            <v/>
          </cell>
          <cell r="BL461" t="str">
            <v/>
          </cell>
          <cell r="BM461" t="str">
            <v/>
          </cell>
        </row>
        <row r="462">
          <cell r="F462" t="str">
            <v/>
          </cell>
          <cell r="H462" t="str">
            <v/>
          </cell>
          <cell r="I462" t="str">
            <v/>
          </cell>
          <cell r="J462" t="str">
            <v/>
          </cell>
          <cell r="Q462" t="str">
            <v/>
          </cell>
          <cell r="R462" t="str">
            <v/>
          </cell>
          <cell r="U462" t="str">
            <v/>
          </cell>
          <cell r="V462" t="str">
            <v/>
          </cell>
          <cell r="W462" t="str">
            <v/>
          </cell>
          <cell r="AD462" t="str">
            <v/>
          </cell>
          <cell r="AE462" t="str">
            <v/>
          </cell>
          <cell r="AF462" t="str">
            <v/>
          </cell>
          <cell r="AG462" t="str">
            <v/>
          </cell>
          <cell r="AI462" t="str">
            <v/>
          </cell>
          <cell r="AJ462" t="str">
            <v/>
          </cell>
          <cell r="AK462" t="str">
            <v/>
          </cell>
          <cell r="AL462" t="str">
            <v/>
          </cell>
          <cell r="AM462" t="str">
            <v/>
          </cell>
          <cell r="AN462" t="str">
            <v/>
          </cell>
          <cell r="AP462" t="str">
            <v/>
          </cell>
          <cell r="AQ462" t="str">
            <v/>
          </cell>
          <cell r="AR462" t="str">
            <v/>
          </cell>
          <cell r="AS462" t="str">
            <v/>
          </cell>
          <cell r="AT462" t="str">
            <v/>
          </cell>
          <cell r="AU462" t="str">
            <v/>
          </cell>
          <cell r="AV462" t="str">
            <v/>
          </cell>
          <cell r="AW462" t="str">
            <v/>
          </cell>
          <cell r="AX462" t="str">
            <v/>
          </cell>
          <cell r="BD462" t="str">
            <v/>
          </cell>
          <cell r="BE462" t="str">
            <v/>
          </cell>
          <cell r="BF462" t="str">
            <v/>
          </cell>
          <cell r="BK462" t="str">
            <v/>
          </cell>
          <cell r="BL462" t="str">
            <v/>
          </cell>
          <cell r="BM462" t="str">
            <v/>
          </cell>
        </row>
        <row r="463">
          <cell r="F463" t="str">
            <v/>
          </cell>
          <cell r="H463" t="str">
            <v/>
          </cell>
          <cell r="I463" t="str">
            <v/>
          </cell>
          <cell r="J463" t="str">
            <v/>
          </cell>
          <cell r="Q463" t="str">
            <v/>
          </cell>
          <cell r="R463" t="str">
            <v/>
          </cell>
          <cell r="U463" t="str">
            <v/>
          </cell>
          <cell r="V463" t="str">
            <v/>
          </cell>
          <cell r="W463" t="str">
            <v/>
          </cell>
          <cell r="AD463" t="str">
            <v/>
          </cell>
          <cell r="AE463" t="str">
            <v/>
          </cell>
          <cell r="AF463" t="str">
            <v/>
          </cell>
          <cell r="AG463" t="str">
            <v/>
          </cell>
          <cell r="AI463" t="str">
            <v/>
          </cell>
          <cell r="AJ463" t="str">
            <v/>
          </cell>
          <cell r="AK463" t="str">
            <v/>
          </cell>
          <cell r="AL463" t="str">
            <v/>
          </cell>
          <cell r="AM463" t="str">
            <v/>
          </cell>
          <cell r="AN463" t="str">
            <v/>
          </cell>
          <cell r="AP463" t="str">
            <v/>
          </cell>
          <cell r="AQ463" t="str">
            <v/>
          </cell>
          <cell r="AR463" t="str">
            <v/>
          </cell>
          <cell r="AS463" t="str">
            <v/>
          </cell>
          <cell r="AT463" t="str">
            <v/>
          </cell>
          <cell r="AU463" t="str">
            <v/>
          </cell>
          <cell r="AV463" t="str">
            <v/>
          </cell>
          <cell r="AW463" t="str">
            <v/>
          </cell>
          <cell r="AX463" t="str">
            <v/>
          </cell>
          <cell r="BD463" t="str">
            <v/>
          </cell>
          <cell r="BE463" t="str">
            <v/>
          </cell>
          <cell r="BF463" t="str">
            <v/>
          </cell>
          <cell r="BK463" t="str">
            <v/>
          </cell>
          <cell r="BL463" t="str">
            <v/>
          </cell>
          <cell r="BM463" t="str">
            <v/>
          </cell>
        </row>
        <row r="464">
          <cell r="F464" t="str">
            <v/>
          </cell>
          <cell r="H464" t="str">
            <v/>
          </cell>
          <cell r="I464" t="str">
            <v/>
          </cell>
          <cell r="J464" t="str">
            <v/>
          </cell>
          <cell r="Q464" t="str">
            <v/>
          </cell>
          <cell r="R464" t="str">
            <v/>
          </cell>
          <cell r="U464" t="str">
            <v/>
          </cell>
          <cell r="V464" t="str">
            <v/>
          </cell>
          <cell r="W464" t="str">
            <v/>
          </cell>
          <cell r="AD464" t="str">
            <v/>
          </cell>
          <cell r="AE464" t="str">
            <v/>
          </cell>
          <cell r="AF464" t="str">
            <v/>
          </cell>
          <cell r="AG464" t="str">
            <v/>
          </cell>
          <cell r="AI464" t="str">
            <v/>
          </cell>
          <cell r="AJ464" t="str">
            <v/>
          </cell>
          <cell r="AK464" t="str">
            <v/>
          </cell>
          <cell r="AL464" t="str">
            <v/>
          </cell>
          <cell r="AM464" t="str">
            <v/>
          </cell>
          <cell r="AN464" t="str">
            <v/>
          </cell>
          <cell r="AP464" t="str">
            <v/>
          </cell>
          <cell r="AQ464" t="str">
            <v/>
          </cell>
          <cell r="AR464" t="str">
            <v/>
          </cell>
          <cell r="AS464" t="str">
            <v/>
          </cell>
          <cell r="AT464" t="str">
            <v/>
          </cell>
          <cell r="AU464" t="str">
            <v/>
          </cell>
          <cell r="AV464" t="str">
            <v/>
          </cell>
          <cell r="AW464" t="str">
            <v/>
          </cell>
          <cell r="AX464" t="str">
            <v/>
          </cell>
          <cell r="BD464" t="str">
            <v/>
          </cell>
          <cell r="BE464" t="str">
            <v/>
          </cell>
          <cell r="BF464" t="str">
            <v/>
          </cell>
          <cell r="BK464" t="str">
            <v/>
          </cell>
          <cell r="BL464" t="str">
            <v/>
          </cell>
          <cell r="BM464" t="str">
            <v/>
          </cell>
        </row>
        <row r="465">
          <cell r="F465" t="str">
            <v/>
          </cell>
          <cell r="H465" t="str">
            <v/>
          </cell>
          <cell r="I465" t="str">
            <v/>
          </cell>
          <cell r="J465" t="str">
            <v/>
          </cell>
          <cell r="Q465" t="str">
            <v/>
          </cell>
          <cell r="R465" t="str">
            <v/>
          </cell>
          <cell r="U465" t="str">
            <v/>
          </cell>
          <cell r="V465" t="str">
            <v/>
          </cell>
          <cell r="W465" t="str">
            <v/>
          </cell>
          <cell r="AD465" t="str">
            <v/>
          </cell>
          <cell r="AE465" t="str">
            <v/>
          </cell>
          <cell r="AF465" t="str">
            <v/>
          </cell>
          <cell r="AG465" t="str">
            <v/>
          </cell>
          <cell r="AI465" t="str">
            <v/>
          </cell>
          <cell r="AJ465" t="str">
            <v/>
          </cell>
          <cell r="AK465" t="str">
            <v/>
          </cell>
          <cell r="AL465" t="str">
            <v/>
          </cell>
          <cell r="AM465" t="str">
            <v/>
          </cell>
          <cell r="AN465" t="str">
            <v/>
          </cell>
          <cell r="AP465" t="str">
            <v/>
          </cell>
          <cell r="AQ465" t="str">
            <v/>
          </cell>
          <cell r="AR465" t="str">
            <v/>
          </cell>
          <cell r="AS465" t="str">
            <v/>
          </cell>
          <cell r="AT465" t="str">
            <v/>
          </cell>
          <cell r="AU465" t="str">
            <v/>
          </cell>
          <cell r="AV465" t="str">
            <v/>
          </cell>
          <cell r="AW465" t="str">
            <v/>
          </cell>
          <cell r="AX465" t="str">
            <v/>
          </cell>
          <cell r="BD465" t="str">
            <v/>
          </cell>
          <cell r="BE465" t="str">
            <v/>
          </cell>
          <cell r="BF465" t="str">
            <v/>
          </cell>
          <cell r="BK465" t="str">
            <v/>
          </cell>
          <cell r="BL465" t="str">
            <v/>
          </cell>
          <cell r="BM465" t="str">
            <v/>
          </cell>
        </row>
        <row r="466">
          <cell r="F466" t="str">
            <v/>
          </cell>
          <cell r="H466" t="str">
            <v/>
          </cell>
          <cell r="I466" t="str">
            <v/>
          </cell>
          <cell r="J466" t="str">
            <v/>
          </cell>
          <cell r="Q466" t="str">
            <v/>
          </cell>
          <cell r="R466" t="str">
            <v/>
          </cell>
          <cell r="U466" t="str">
            <v/>
          </cell>
          <cell r="V466" t="str">
            <v/>
          </cell>
          <cell r="W466" t="str">
            <v/>
          </cell>
          <cell r="AD466" t="str">
            <v/>
          </cell>
          <cell r="AE466" t="str">
            <v/>
          </cell>
          <cell r="AF466" t="str">
            <v/>
          </cell>
          <cell r="AG466" t="str">
            <v/>
          </cell>
          <cell r="AI466" t="str">
            <v/>
          </cell>
          <cell r="AJ466" t="str">
            <v/>
          </cell>
          <cell r="AK466" t="str">
            <v/>
          </cell>
          <cell r="AL466" t="str">
            <v/>
          </cell>
          <cell r="AM466" t="str">
            <v/>
          </cell>
          <cell r="AN466" t="str">
            <v/>
          </cell>
          <cell r="AP466" t="str">
            <v/>
          </cell>
          <cell r="AQ466" t="str">
            <v/>
          </cell>
          <cell r="AR466" t="str">
            <v/>
          </cell>
          <cell r="AS466" t="str">
            <v/>
          </cell>
          <cell r="AT466" t="str">
            <v/>
          </cell>
          <cell r="AU466" t="str">
            <v/>
          </cell>
          <cell r="AV466" t="str">
            <v/>
          </cell>
          <cell r="AW466" t="str">
            <v/>
          </cell>
          <cell r="AX466" t="str">
            <v/>
          </cell>
          <cell r="BD466" t="str">
            <v/>
          </cell>
          <cell r="BE466" t="str">
            <v/>
          </cell>
          <cell r="BF466" t="str">
            <v/>
          </cell>
          <cell r="BK466" t="str">
            <v/>
          </cell>
          <cell r="BL466" t="str">
            <v/>
          </cell>
          <cell r="BM466" t="str">
            <v/>
          </cell>
        </row>
        <row r="467">
          <cell r="F467" t="str">
            <v/>
          </cell>
          <cell r="H467" t="str">
            <v/>
          </cell>
          <cell r="I467" t="str">
            <v/>
          </cell>
          <cell r="J467" t="str">
            <v/>
          </cell>
          <cell r="Q467" t="str">
            <v/>
          </cell>
          <cell r="R467" t="str">
            <v/>
          </cell>
          <cell r="U467" t="str">
            <v/>
          </cell>
          <cell r="V467" t="str">
            <v/>
          </cell>
          <cell r="W467" t="str">
            <v/>
          </cell>
          <cell r="AD467" t="str">
            <v/>
          </cell>
          <cell r="AE467" t="str">
            <v/>
          </cell>
          <cell r="AF467" t="str">
            <v/>
          </cell>
          <cell r="AG467" t="str">
            <v/>
          </cell>
          <cell r="AI467" t="str">
            <v/>
          </cell>
          <cell r="AJ467" t="str">
            <v/>
          </cell>
          <cell r="AK467" t="str">
            <v/>
          </cell>
          <cell r="AL467" t="str">
            <v/>
          </cell>
          <cell r="AM467" t="str">
            <v/>
          </cell>
          <cell r="AN467" t="str">
            <v/>
          </cell>
          <cell r="AP467" t="str">
            <v/>
          </cell>
          <cell r="AQ467" t="str">
            <v/>
          </cell>
          <cell r="AR467" t="str">
            <v/>
          </cell>
          <cell r="AS467" t="str">
            <v/>
          </cell>
          <cell r="AT467" t="str">
            <v/>
          </cell>
          <cell r="AU467" t="str">
            <v/>
          </cell>
          <cell r="AV467" t="str">
            <v/>
          </cell>
          <cell r="AW467" t="str">
            <v/>
          </cell>
          <cell r="AX467" t="str">
            <v/>
          </cell>
          <cell r="BD467" t="str">
            <v/>
          </cell>
          <cell r="BE467" t="str">
            <v/>
          </cell>
          <cell r="BF467" t="str">
            <v/>
          </cell>
          <cell r="BK467" t="str">
            <v/>
          </cell>
          <cell r="BL467" t="str">
            <v/>
          </cell>
          <cell r="BM467" t="str">
            <v/>
          </cell>
        </row>
        <row r="468">
          <cell r="F468" t="str">
            <v/>
          </cell>
          <cell r="H468" t="str">
            <v/>
          </cell>
          <cell r="I468" t="str">
            <v/>
          </cell>
          <cell r="J468" t="str">
            <v/>
          </cell>
          <cell r="Q468" t="str">
            <v/>
          </cell>
          <cell r="R468" t="str">
            <v/>
          </cell>
          <cell r="U468" t="str">
            <v/>
          </cell>
          <cell r="V468" t="str">
            <v/>
          </cell>
          <cell r="W468" t="str">
            <v/>
          </cell>
          <cell r="AD468" t="str">
            <v/>
          </cell>
          <cell r="AE468" t="str">
            <v/>
          </cell>
          <cell r="AF468" t="str">
            <v/>
          </cell>
          <cell r="AG468" t="str">
            <v/>
          </cell>
          <cell r="AI468" t="str">
            <v/>
          </cell>
          <cell r="AJ468" t="str">
            <v/>
          </cell>
          <cell r="AK468" t="str">
            <v/>
          </cell>
          <cell r="AL468" t="str">
            <v/>
          </cell>
          <cell r="AM468" t="str">
            <v/>
          </cell>
          <cell r="AN468" t="str">
            <v/>
          </cell>
          <cell r="AP468" t="str">
            <v/>
          </cell>
          <cell r="AQ468" t="str">
            <v/>
          </cell>
          <cell r="AR468" t="str">
            <v/>
          </cell>
          <cell r="AS468" t="str">
            <v/>
          </cell>
          <cell r="AT468" t="str">
            <v/>
          </cell>
          <cell r="AU468" t="str">
            <v/>
          </cell>
          <cell r="AV468" t="str">
            <v/>
          </cell>
          <cell r="AW468" t="str">
            <v/>
          </cell>
          <cell r="AX468" t="str">
            <v/>
          </cell>
          <cell r="BD468" t="str">
            <v/>
          </cell>
          <cell r="BE468" t="str">
            <v/>
          </cell>
          <cell r="BF468" t="str">
            <v/>
          </cell>
          <cell r="BK468" t="str">
            <v/>
          </cell>
          <cell r="BL468" t="str">
            <v/>
          </cell>
          <cell r="BM468" t="str">
            <v/>
          </cell>
        </row>
        <row r="469">
          <cell r="F469" t="str">
            <v/>
          </cell>
          <cell r="H469" t="str">
            <v/>
          </cell>
          <cell r="I469" t="str">
            <v/>
          </cell>
          <cell r="J469" t="str">
            <v/>
          </cell>
          <cell r="Q469" t="str">
            <v/>
          </cell>
          <cell r="R469" t="str">
            <v/>
          </cell>
          <cell r="U469" t="str">
            <v/>
          </cell>
          <cell r="V469" t="str">
            <v/>
          </cell>
          <cell r="W469" t="str">
            <v/>
          </cell>
          <cell r="AD469" t="str">
            <v/>
          </cell>
          <cell r="AE469" t="str">
            <v/>
          </cell>
          <cell r="AF469" t="str">
            <v/>
          </cell>
          <cell r="AG469" t="str">
            <v/>
          </cell>
          <cell r="AI469" t="str">
            <v/>
          </cell>
          <cell r="AJ469" t="str">
            <v/>
          </cell>
          <cell r="AK469" t="str">
            <v/>
          </cell>
          <cell r="AL469" t="str">
            <v/>
          </cell>
          <cell r="AM469" t="str">
            <v/>
          </cell>
          <cell r="AN469" t="str">
            <v/>
          </cell>
          <cell r="AP469" t="str">
            <v/>
          </cell>
          <cell r="AQ469" t="str">
            <v/>
          </cell>
          <cell r="AR469" t="str">
            <v/>
          </cell>
          <cell r="AS469" t="str">
            <v/>
          </cell>
          <cell r="AT469" t="str">
            <v/>
          </cell>
          <cell r="AU469" t="str">
            <v/>
          </cell>
          <cell r="AV469" t="str">
            <v/>
          </cell>
          <cell r="AW469" t="str">
            <v/>
          </cell>
          <cell r="AX469" t="str">
            <v/>
          </cell>
          <cell r="BD469" t="str">
            <v/>
          </cell>
          <cell r="BE469" t="str">
            <v/>
          </cell>
          <cell r="BF469" t="str">
            <v/>
          </cell>
          <cell r="BK469" t="str">
            <v/>
          </cell>
          <cell r="BL469" t="str">
            <v/>
          </cell>
          <cell r="BM469" t="str">
            <v/>
          </cell>
        </row>
        <row r="470">
          <cell r="F470" t="str">
            <v/>
          </cell>
          <cell r="H470" t="str">
            <v/>
          </cell>
          <cell r="I470" t="str">
            <v/>
          </cell>
          <cell r="J470" t="str">
            <v/>
          </cell>
          <cell r="Q470" t="str">
            <v/>
          </cell>
          <cell r="R470" t="str">
            <v/>
          </cell>
          <cell r="U470" t="str">
            <v/>
          </cell>
          <cell r="V470" t="str">
            <v/>
          </cell>
          <cell r="W470" t="str">
            <v/>
          </cell>
          <cell r="AD470" t="str">
            <v/>
          </cell>
          <cell r="AE470" t="str">
            <v/>
          </cell>
          <cell r="AF470" t="str">
            <v/>
          </cell>
          <cell r="AG470" t="str">
            <v/>
          </cell>
          <cell r="AI470" t="str">
            <v/>
          </cell>
          <cell r="AJ470" t="str">
            <v/>
          </cell>
          <cell r="AK470" t="str">
            <v/>
          </cell>
          <cell r="AL470" t="str">
            <v/>
          </cell>
          <cell r="AM470" t="str">
            <v/>
          </cell>
          <cell r="AN470" t="str">
            <v/>
          </cell>
          <cell r="AP470" t="str">
            <v/>
          </cell>
          <cell r="AQ470" t="str">
            <v/>
          </cell>
          <cell r="AR470" t="str">
            <v/>
          </cell>
          <cell r="AS470" t="str">
            <v/>
          </cell>
          <cell r="AT470" t="str">
            <v/>
          </cell>
          <cell r="AU470" t="str">
            <v/>
          </cell>
          <cell r="AV470" t="str">
            <v/>
          </cell>
          <cell r="AW470" t="str">
            <v/>
          </cell>
          <cell r="AX470" t="str">
            <v/>
          </cell>
          <cell r="BD470" t="str">
            <v/>
          </cell>
          <cell r="BE470" t="str">
            <v/>
          </cell>
          <cell r="BF470" t="str">
            <v/>
          </cell>
          <cell r="BK470" t="str">
            <v/>
          </cell>
          <cell r="BL470" t="str">
            <v/>
          </cell>
          <cell r="BM470" t="str">
            <v/>
          </cell>
        </row>
        <row r="471">
          <cell r="F471" t="str">
            <v/>
          </cell>
          <cell r="H471" t="str">
            <v/>
          </cell>
          <cell r="I471" t="str">
            <v/>
          </cell>
          <cell r="J471" t="str">
            <v/>
          </cell>
          <cell r="Q471" t="str">
            <v/>
          </cell>
          <cell r="R471" t="str">
            <v/>
          </cell>
          <cell r="U471" t="str">
            <v/>
          </cell>
          <cell r="V471" t="str">
            <v/>
          </cell>
          <cell r="W471" t="str">
            <v/>
          </cell>
          <cell r="AD471" t="str">
            <v/>
          </cell>
          <cell r="AE471" t="str">
            <v/>
          </cell>
          <cell r="AF471" t="str">
            <v/>
          </cell>
          <cell r="AG471" t="str">
            <v/>
          </cell>
          <cell r="AI471" t="str">
            <v/>
          </cell>
          <cell r="AJ471" t="str">
            <v/>
          </cell>
          <cell r="AK471" t="str">
            <v/>
          </cell>
          <cell r="AL471" t="str">
            <v/>
          </cell>
          <cell r="AM471" t="str">
            <v/>
          </cell>
          <cell r="AN471" t="str">
            <v/>
          </cell>
          <cell r="AP471" t="str">
            <v/>
          </cell>
          <cell r="AQ471" t="str">
            <v/>
          </cell>
          <cell r="AR471" t="str">
            <v/>
          </cell>
          <cell r="AS471" t="str">
            <v/>
          </cell>
          <cell r="AT471" t="str">
            <v/>
          </cell>
          <cell r="AU471" t="str">
            <v/>
          </cell>
          <cell r="AV471" t="str">
            <v/>
          </cell>
          <cell r="AW471" t="str">
            <v/>
          </cell>
          <cell r="AX471" t="str">
            <v/>
          </cell>
          <cell r="BD471" t="str">
            <v/>
          </cell>
          <cell r="BE471" t="str">
            <v/>
          </cell>
          <cell r="BF471" t="str">
            <v/>
          </cell>
          <cell r="BK471" t="str">
            <v/>
          </cell>
          <cell r="BL471" t="str">
            <v/>
          </cell>
          <cell r="BM471" t="str">
            <v/>
          </cell>
        </row>
        <row r="472">
          <cell r="F472" t="str">
            <v/>
          </cell>
          <cell r="H472" t="str">
            <v/>
          </cell>
          <cell r="I472" t="str">
            <v/>
          </cell>
          <cell r="J472" t="str">
            <v/>
          </cell>
          <cell r="Q472" t="str">
            <v/>
          </cell>
          <cell r="R472" t="str">
            <v/>
          </cell>
          <cell r="U472" t="str">
            <v/>
          </cell>
          <cell r="V472" t="str">
            <v/>
          </cell>
          <cell r="W472" t="str">
            <v/>
          </cell>
          <cell r="AD472" t="str">
            <v/>
          </cell>
          <cell r="AE472" t="str">
            <v/>
          </cell>
          <cell r="AF472" t="str">
            <v/>
          </cell>
          <cell r="AG472" t="str">
            <v/>
          </cell>
          <cell r="AI472" t="str">
            <v/>
          </cell>
          <cell r="AJ472" t="str">
            <v/>
          </cell>
          <cell r="AK472" t="str">
            <v/>
          </cell>
          <cell r="AL472" t="str">
            <v/>
          </cell>
          <cell r="AM472" t="str">
            <v/>
          </cell>
          <cell r="AN472" t="str">
            <v/>
          </cell>
          <cell r="AP472" t="str">
            <v/>
          </cell>
          <cell r="AQ472" t="str">
            <v/>
          </cell>
          <cell r="AR472" t="str">
            <v/>
          </cell>
          <cell r="AS472" t="str">
            <v/>
          </cell>
          <cell r="AT472" t="str">
            <v/>
          </cell>
          <cell r="AU472" t="str">
            <v/>
          </cell>
          <cell r="AV472" t="str">
            <v/>
          </cell>
          <cell r="AW472" t="str">
            <v/>
          </cell>
          <cell r="AX472" t="str">
            <v/>
          </cell>
          <cell r="BD472" t="str">
            <v/>
          </cell>
          <cell r="BE472" t="str">
            <v/>
          </cell>
          <cell r="BF472" t="str">
            <v/>
          </cell>
          <cell r="BK472" t="str">
            <v/>
          </cell>
          <cell r="BL472" t="str">
            <v/>
          </cell>
          <cell r="BM472" t="str">
            <v/>
          </cell>
        </row>
        <row r="473">
          <cell r="F473" t="str">
            <v/>
          </cell>
          <cell r="H473" t="str">
            <v/>
          </cell>
          <cell r="I473" t="str">
            <v/>
          </cell>
          <cell r="J473" t="str">
            <v/>
          </cell>
          <cell r="Q473" t="str">
            <v/>
          </cell>
          <cell r="R473" t="str">
            <v/>
          </cell>
          <cell r="U473" t="str">
            <v/>
          </cell>
          <cell r="V473" t="str">
            <v/>
          </cell>
          <cell r="W473" t="str">
            <v/>
          </cell>
          <cell r="AD473" t="str">
            <v/>
          </cell>
          <cell r="AE473" t="str">
            <v/>
          </cell>
          <cell r="AF473" t="str">
            <v/>
          </cell>
          <cell r="AG473" t="str">
            <v/>
          </cell>
          <cell r="AI473" t="str">
            <v/>
          </cell>
          <cell r="AJ473" t="str">
            <v/>
          </cell>
          <cell r="AK473" t="str">
            <v/>
          </cell>
          <cell r="AL473" t="str">
            <v/>
          </cell>
          <cell r="AM473" t="str">
            <v/>
          </cell>
          <cell r="AN473" t="str">
            <v/>
          </cell>
          <cell r="AP473" t="str">
            <v/>
          </cell>
          <cell r="AQ473" t="str">
            <v/>
          </cell>
          <cell r="AR473" t="str">
            <v/>
          </cell>
          <cell r="AS473" t="str">
            <v/>
          </cell>
          <cell r="AT473" t="str">
            <v/>
          </cell>
          <cell r="AU473" t="str">
            <v/>
          </cell>
          <cell r="AV473" t="str">
            <v/>
          </cell>
          <cell r="AW473" t="str">
            <v/>
          </cell>
          <cell r="AX473" t="str">
            <v/>
          </cell>
          <cell r="BD473" t="str">
            <v/>
          </cell>
          <cell r="BE473" t="str">
            <v/>
          </cell>
          <cell r="BF473" t="str">
            <v/>
          </cell>
          <cell r="BK473" t="str">
            <v/>
          </cell>
          <cell r="BL473" t="str">
            <v/>
          </cell>
          <cell r="BM473" t="str">
            <v/>
          </cell>
        </row>
        <row r="474">
          <cell r="F474" t="str">
            <v/>
          </cell>
          <cell r="H474" t="str">
            <v/>
          </cell>
          <cell r="I474" t="str">
            <v/>
          </cell>
          <cell r="J474" t="str">
            <v/>
          </cell>
          <cell r="Q474" t="str">
            <v/>
          </cell>
          <cell r="R474" t="str">
            <v/>
          </cell>
          <cell r="U474" t="str">
            <v/>
          </cell>
          <cell r="V474" t="str">
            <v/>
          </cell>
          <cell r="W474" t="str">
            <v/>
          </cell>
          <cell r="AD474" t="str">
            <v/>
          </cell>
          <cell r="AE474" t="str">
            <v/>
          </cell>
          <cell r="AF474" t="str">
            <v/>
          </cell>
          <cell r="AG474" t="str">
            <v/>
          </cell>
          <cell r="AI474" t="str">
            <v/>
          </cell>
          <cell r="AJ474" t="str">
            <v/>
          </cell>
          <cell r="AK474" t="str">
            <v/>
          </cell>
          <cell r="AL474" t="str">
            <v/>
          </cell>
          <cell r="AM474" t="str">
            <v/>
          </cell>
          <cell r="AN474" t="str">
            <v/>
          </cell>
          <cell r="AP474" t="str">
            <v/>
          </cell>
          <cell r="AQ474" t="str">
            <v/>
          </cell>
          <cell r="AR474" t="str">
            <v/>
          </cell>
          <cell r="AS474" t="str">
            <v/>
          </cell>
          <cell r="AT474" t="str">
            <v/>
          </cell>
          <cell r="AU474" t="str">
            <v/>
          </cell>
          <cell r="AV474" t="str">
            <v/>
          </cell>
          <cell r="AW474" t="str">
            <v/>
          </cell>
          <cell r="AX474" t="str">
            <v/>
          </cell>
          <cell r="BD474" t="str">
            <v/>
          </cell>
          <cell r="BE474" t="str">
            <v/>
          </cell>
          <cell r="BF474" t="str">
            <v/>
          </cell>
          <cell r="BK474" t="str">
            <v/>
          </cell>
          <cell r="BL474" t="str">
            <v/>
          </cell>
          <cell r="BM474" t="str">
            <v/>
          </cell>
        </row>
        <row r="475">
          <cell r="F475" t="str">
            <v/>
          </cell>
          <cell r="H475" t="str">
            <v/>
          </cell>
          <cell r="I475" t="str">
            <v/>
          </cell>
          <cell r="J475" t="str">
            <v/>
          </cell>
          <cell r="Q475" t="str">
            <v/>
          </cell>
          <cell r="R475" t="str">
            <v/>
          </cell>
          <cell r="U475" t="str">
            <v/>
          </cell>
          <cell r="V475" t="str">
            <v/>
          </cell>
          <cell r="W475" t="str">
            <v/>
          </cell>
          <cell r="AD475" t="str">
            <v/>
          </cell>
          <cell r="AE475" t="str">
            <v/>
          </cell>
          <cell r="AF475" t="str">
            <v/>
          </cell>
          <cell r="AG475" t="str">
            <v/>
          </cell>
          <cell r="AI475" t="str">
            <v/>
          </cell>
          <cell r="AJ475" t="str">
            <v/>
          </cell>
          <cell r="AK475" t="str">
            <v/>
          </cell>
          <cell r="AL475" t="str">
            <v/>
          </cell>
          <cell r="AM475" t="str">
            <v/>
          </cell>
          <cell r="AN475" t="str">
            <v/>
          </cell>
          <cell r="AP475" t="str">
            <v/>
          </cell>
          <cell r="AQ475" t="str">
            <v/>
          </cell>
          <cell r="AR475" t="str">
            <v/>
          </cell>
          <cell r="AS475" t="str">
            <v/>
          </cell>
          <cell r="AT475" t="str">
            <v/>
          </cell>
          <cell r="AU475" t="str">
            <v/>
          </cell>
          <cell r="AV475" t="str">
            <v/>
          </cell>
          <cell r="AW475" t="str">
            <v/>
          </cell>
          <cell r="AX475" t="str">
            <v/>
          </cell>
          <cell r="BD475" t="str">
            <v/>
          </cell>
          <cell r="BE475" t="str">
            <v/>
          </cell>
          <cell r="BF475" t="str">
            <v/>
          </cell>
          <cell r="BK475" t="str">
            <v/>
          </cell>
          <cell r="BL475" t="str">
            <v/>
          </cell>
          <cell r="BM475" t="str">
            <v/>
          </cell>
        </row>
        <row r="476">
          <cell r="F476" t="str">
            <v/>
          </cell>
          <cell r="H476" t="str">
            <v/>
          </cell>
          <cell r="I476" t="str">
            <v/>
          </cell>
          <cell r="J476" t="str">
            <v/>
          </cell>
          <cell r="Q476" t="str">
            <v/>
          </cell>
          <cell r="R476" t="str">
            <v/>
          </cell>
          <cell r="U476" t="str">
            <v/>
          </cell>
          <cell r="V476" t="str">
            <v/>
          </cell>
          <cell r="W476" t="str">
            <v/>
          </cell>
          <cell r="AD476" t="str">
            <v/>
          </cell>
          <cell r="AE476" t="str">
            <v/>
          </cell>
          <cell r="AF476" t="str">
            <v/>
          </cell>
          <cell r="AG476" t="str">
            <v/>
          </cell>
          <cell r="AI476" t="str">
            <v/>
          </cell>
          <cell r="AJ476" t="str">
            <v/>
          </cell>
          <cell r="AK476" t="str">
            <v/>
          </cell>
          <cell r="AL476" t="str">
            <v/>
          </cell>
          <cell r="AM476" t="str">
            <v/>
          </cell>
          <cell r="AN476" t="str">
            <v/>
          </cell>
          <cell r="AP476" t="str">
            <v/>
          </cell>
          <cell r="AQ476" t="str">
            <v/>
          </cell>
          <cell r="AR476" t="str">
            <v/>
          </cell>
          <cell r="AS476" t="str">
            <v/>
          </cell>
          <cell r="AT476" t="str">
            <v/>
          </cell>
          <cell r="AU476" t="str">
            <v/>
          </cell>
          <cell r="AV476" t="str">
            <v/>
          </cell>
          <cell r="AW476" t="str">
            <v/>
          </cell>
          <cell r="AX476" t="str">
            <v/>
          </cell>
          <cell r="BD476" t="str">
            <v/>
          </cell>
          <cell r="BE476" t="str">
            <v/>
          </cell>
          <cell r="BF476" t="str">
            <v/>
          </cell>
          <cell r="BK476" t="str">
            <v/>
          </cell>
          <cell r="BL476" t="str">
            <v/>
          </cell>
          <cell r="BM476" t="str">
            <v/>
          </cell>
        </row>
        <row r="477">
          <cell r="F477" t="str">
            <v/>
          </cell>
          <cell r="H477" t="str">
            <v/>
          </cell>
          <cell r="I477" t="str">
            <v/>
          </cell>
          <cell r="J477" t="str">
            <v/>
          </cell>
          <cell r="Q477" t="str">
            <v/>
          </cell>
          <cell r="R477" t="str">
            <v/>
          </cell>
          <cell r="U477" t="str">
            <v/>
          </cell>
          <cell r="V477" t="str">
            <v/>
          </cell>
          <cell r="W477" t="str">
            <v/>
          </cell>
          <cell r="AD477" t="str">
            <v/>
          </cell>
          <cell r="AE477" t="str">
            <v/>
          </cell>
          <cell r="AF477" t="str">
            <v/>
          </cell>
          <cell r="AG477" t="str">
            <v/>
          </cell>
          <cell r="AI477" t="str">
            <v/>
          </cell>
          <cell r="AJ477" t="str">
            <v/>
          </cell>
          <cell r="AK477" t="str">
            <v/>
          </cell>
          <cell r="AL477" t="str">
            <v/>
          </cell>
          <cell r="AM477" t="str">
            <v/>
          </cell>
          <cell r="AN477" t="str">
            <v/>
          </cell>
          <cell r="AP477" t="str">
            <v/>
          </cell>
          <cell r="AQ477" t="str">
            <v/>
          </cell>
          <cell r="AR477" t="str">
            <v/>
          </cell>
          <cell r="AS477" t="str">
            <v/>
          </cell>
          <cell r="AT477" t="str">
            <v/>
          </cell>
          <cell r="AU477" t="str">
            <v/>
          </cell>
          <cell r="AV477" t="str">
            <v/>
          </cell>
          <cell r="AW477" t="str">
            <v/>
          </cell>
          <cell r="AX477" t="str">
            <v/>
          </cell>
          <cell r="BD477" t="str">
            <v/>
          </cell>
          <cell r="BE477" t="str">
            <v/>
          </cell>
          <cell r="BF477" t="str">
            <v/>
          </cell>
          <cell r="BK477" t="str">
            <v/>
          </cell>
          <cell r="BL477" t="str">
            <v/>
          </cell>
          <cell r="BM477" t="str">
            <v/>
          </cell>
        </row>
        <row r="478">
          <cell r="F478" t="str">
            <v/>
          </cell>
          <cell r="H478" t="str">
            <v/>
          </cell>
          <cell r="I478" t="str">
            <v/>
          </cell>
          <cell r="J478" t="str">
            <v/>
          </cell>
          <cell r="Q478" t="str">
            <v/>
          </cell>
          <cell r="R478" t="str">
            <v/>
          </cell>
          <cell r="U478" t="str">
            <v/>
          </cell>
          <cell r="V478" t="str">
            <v/>
          </cell>
          <cell r="W478" t="str">
            <v/>
          </cell>
          <cell r="AD478" t="str">
            <v/>
          </cell>
          <cell r="AE478" t="str">
            <v/>
          </cell>
          <cell r="AF478" t="str">
            <v/>
          </cell>
          <cell r="AG478" t="str">
            <v/>
          </cell>
          <cell r="AI478" t="str">
            <v/>
          </cell>
          <cell r="AJ478" t="str">
            <v/>
          </cell>
          <cell r="AK478" t="str">
            <v/>
          </cell>
          <cell r="AL478" t="str">
            <v/>
          </cell>
          <cell r="AM478" t="str">
            <v/>
          </cell>
          <cell r="AN478" t="str">
            <v/>
          </cell>
          <cell r="AP478" t="str">
            <v/>
          </cell>
          <cell r="AQ478" t="str">
            <v/>
          </cell>
          <cell r="AR478" t="str">
            <v/>
          </cell>
          <cell r="AS478" t="str">
            <v/>
          </cell>
          <cell r="AT478" t="str">
            <v/>
          </cell>
          <cell r="AU478" t="str">
            <v/>
          </cell>
          <cell r="AV478" t="str">
            <v/>
          </cell>
          <cell r="AW478" t="str">
            <v/>
          </cell>
          <cell r="AX478" t="str">
            <v/>
          </cell>
          <cell r="BD478" t="str">
            <v/>
          </cell>
          <cell r="BE478" t="str">
            <v/>
          </cell>
          <cell r="BF478" t="str">
            <v/>
          </cell>
          <cell r="BK478" t="str">
            <v/>
          </cell>
          <cell r="BL478" t="str">
            <v/>
          </cell>
          <cell r="BM478" t="str">
            <v/>
          </cell>
        </row>
        <row r="479">
          <cell r="F479" t="str">
            <v/>
          </cell>
          <cell r="H479" t="str">
            <v/>
          </cell>
          <cell r="I479" t="str">
            <v/>
          </cell>
          <cell r="J479" t="str">
            <v/>
          </cell>
          <cell r="Q479" t="str">
            <v/>
          </cell>
          <cell r="R479" t="str">
            <v/>
          </cell>
          <cell r="U479" t="str">
            <v/>
          </cell>
          <cell r="V479" t="str">
            <v/>
          </cell>
          <cell r="W479" t="str">
            <v/>
          </cell>
          <cell r="AD479" t="str">
            <v/>
          </cell>
          <cell r="AE479" t="str">
            <v/>
          </cell>
          <cell r="AF479" t="str">
            <v/>
          </cell>
          <cell r="AG479" t="str">
            <v/>
          </cell>
          <cell r="AI479" t="str">
            <v/>
          </cell>
          <cell r="AJ479" t="str">
            <v/>
          </cell>
          <cell r="AK479" t="str">
            <v/>
          </cell>
          <cell r="AL479" t="str">
            <v/>
          </cell>
          <cell r="AM479" t="str">
            <v/>
          </cell>
          <cell r="AN479" t="str">
            <v/>
          </cell>
          <cell r="AP479" t="str">
            <v/>
          </cell>
          <cell r="AQ479" t="str">
            <v/>
          </cell>
          <cell r="AR479" t="str">
            <v/>
          </cell>
          <cell r="AS479" t="str">
            <v/>
          </cell>
          <cell r="AT479" t="str">
            <v/>
          </cell>
          <cell r="AU479" t="str">
            <v/>
          </cell>
          <cell r="AV479" t="str">
            <v/>
          </cell>
          <cell r="AW479" t="str">
            <v/>
          </cell>
          <cell r="AX479" t="str">
            <v/>
          </cell>
          <cell r="BD479" t="str">
            <v/>
          </cell>
          <cell r="BE479" t="str">
            <v/>
          </cell>
          <cell r="BF479" t="str">
            <v/>
          </cell>
          <cell r="BK479" t="str">
            <v/>
          </cell>
          <cell r="BL479" t="str">
            <v/>
          </cell>
          <cell r="BM479" t="str">
            <v/>
          </cell>
        </row>
        <row r="480">
          <cell r="F480" t="str">
            <v/>
          </cell>
          <cell r="H480" t="str">
            <v/>
          </cell>
          <cell r="I480" t="str">
            <v/>
          </cell>
          <cell r="J480" t="str">
            <v/>
          </cell>
          <cell r="Q480" t="str">
            <v/>
          </cell>
          <cell r="R480" t="str">
            <v/>
          </cell>
          <cell r="U480" t="str">
            <v/>
          </cell>
          <cell r="V480" t="str">
            <v/>
          </cell>
          <cell r="W480" t="str">
            <v/>
          </cell>
          <cell r="AD480" t="str">
            <v/>
          </cell>
          <cell r="AE480" t="str">
            <v/>
          </cell>
          <cell r="AF480" t="str">
            <v/>
          </cell>
          <cell r="AG480" t="str">
            <v/>
          </cell>
          <cell r="AI480" t="str">
            <v/>
          </cell>
          <cell r="AJ480" t="str">
            <v/>
          </cell>
          <cell r="AK480" t="str">
            <v/>
          </cell>
          <cell r="AL480" t="str">
            <v/>
          </cell>
          <cell r="AM480" t="str">
            <v/>
          </cell>
          <cell r="AN480" t="str">
            <v/>
          </cell>
          <cell r="AP480" t="str">
            <v/>
          </cell>
          <cell r="AQ480" t="str">
            <v/>
          </cell>
          <cell r="AR480" t="str">
            <v/>
          </cell>
          <cell r="AS480" t="str">
            <v/>
          </cell>
          <cell r="AT480" t="str">
            <v/>
          </cell>
          <cell r="AU480" t="str">
            <v/>
          </cell>
          <cell r="AV480" t="str">
            <v/>
          </cell>
          <cell r="AW480" t="str">
            <v/>
          </cell>
          <cell r="AX480" t="str">
            <v/>
          </cell>
          <cell r="BD480" t="str">
            <v/>
          </cell>
          <cell r="BE480" t="str">
            <v/>
          </cell>
          <cell r="BF480" t="str">
            <v/>
          </cell>
          <cell r="BK480" t="str">
            <v/>
          </cell>
          <cell r="BL480" t="str">
            <v/>
          </cell>
          <cell r="BM480" t="str">
            <v/>
          </cell>
        </row>
        <row r="481">
          <cell r="F481" t="str">
            <v/>
          </cell>
          <cell r="H481" t="str">
            <v/>
          </cell>
          <cell r="I481" t="str">
            <v/>
          </cell>
          <cell r="J481" t="str">
            <v/>
          </cell>
          <cell r="Q481" t="str">
            <v/>
          </cell>
          <cell r="R481" t="str">
            <v/>
          </cell>
          <cell r="U481" t="str">
            <v/>
          </cell>
          <cell r="V481" t="str">
            <v/>
          </cell>
          <cell r="W481" t="str">
            <v/>
          </cell>
          <cell r="AD481" t="str">
            <v/>
          </cell>
          <cell r="AE481" t="str">
            <v/>
          </cell>
          <cell r="AF481" t="str">
            <v/>
          </cell>
          <cell r="AG481" t="str">
            <v/>
          </cell>
          <cell r="AI481" t="str">
            <v/>
          </cell>
          <cell r="AJ481" t="str">
            <v/>
          </cell>
          <cell r="AK481" t="str">
            <v/>
          </cell>
          <cell r="AL481" t="str">
            <v/>
          </cell>
          <cell r="AM481" t="str">
            <v/>
          </cell>
          <cell r="AN481" t="str">
            <v/>
          </cell>
          <cell r="AP481" t="str">
            <v/>
          </cell>
          <cell r="AQ481" t="str">
            <v/>
          </cell>
          <cell r="AR481" t="str">
            <v/>
          </cell>
          <cell r="AS481" t="str">
            <v/>
          </cell>
          <cell r="AT481" t="str">
            <v/>
          </cell>
          <cell r="AU481" t="str">
            <v/>
          </cell>
          <cell r="AV481" t="str">
            <v/>
          </cell>
          <cell r="AW481" t="str">
            <v/>
          </cell>
          <cell r="AX481" t="str">
            <v/>
          </cell>
          <cell r="BD481" t="str">
            <v/>
          </cell>
          <cell r="BE481" t="str">
            <v/>
          </cell>
          <cell r="BF481" t="str">
            <v/>
          </cell>
          <cell r="BK481" t="str">
            <v/>
          </cell>
          <cell r="BL481" t="str">
            <v/>
          </cell>
          <cell r="BM481" t="str">
            <v/>
          </cell>
        </row>
        <row r="482">
          <cell r="F482" t="str">
            <v/>
          </cell>
          <cell r="H482" t="str">
            <v/>
          </cell>
          <cell r="I482" t="str">
            <v/>
          </cell>
          <cell r="J482" t="str">
            <v/>
          </cell>
          <cell r="Q482" t="str">
            <v/>
          </cell>
          <cell r="R482" t="str">
            <v/>
          </cell>
          <cell r="U482" t="str">
            <v/>
          </cell>
          <cell r="V482" t="str">
            <v/>
          </cell>
          <cell r="W482" t="str">
            <v/>
          </cell>
          <cell r="AD482" t="str">
            <v/>
          </cell>
          <cell r="AE482" t="str">
            <v/>
          </cell>
          <cell r="AF482" t="str">
            <v/>
          </cell>
          <cell r="AG482" t="str">
            <v/>
          </cell>
          <cell r="AI482" t="str">
            <v/>
          </cell>
          <cell r="AJ482" t="str">
            <v/>
          </cell>
          <cell r="AK482" t="str">
            <v/>
          </cell>
          <cell r="AL482" t="str">
            <v/>
          </cell>
          <cell r="AM482" t="str">
            <v/>
          </cell>
          <cell r="AN482" t="str">
            <v/>
          </cell>
          <cell r="AP482" t="str">
            <v/>
          </cell>
          <cell r="AQ482" t="str">
            <v/>
          </cell>
          <cell r="AR482" t="str">
            <v/>
          </cell>
          <cell r="AS482" t="str">
            <v/>
          </cell>
          <cell r="AT482" t="str">
            <v/>
          </cell>
          <cell r="AU482" t="str">
            <v/>
          </cell>
          <cell r="AV482" t="str">
            <v/>
          </cell>
          <cell r="AW482" t="str">
            <v/>
          </cell>
          <cell r="AX482" t="str">
            <v/>
          </cell>
          <cell r="BD482" t="str">
            <v/>
          </cell>
          <cell r="BE482" t="str">
            <v/>
          </cell>
          <cell r="BF482" t="str">
            <v/>
          </cell>
          <cell r="BK482" t="str">
            <v/>
          </cell>
          <cell r="BL482" t="str">
            <v/>
          </cell>
          <cell r="BM482" t="str">
            <v/>
          </cell>
        </row>
        <row r="483">
          <cell r="F483" t="str">
            <v/>
          </cell>
          <cell r="H483" t="str">
            <v/>
          </cell>
          <cell r="I483" t="str">
            <v/>
          </cell>
          <cell r="J483" t="str">
            <v/>
          </cell>
          <cell r="Q483" t="str">
            <v/>
          </cell>
          <cell r="R483" t="str">
            <v/>
          </cell>
          <cell r="U483" t="str">
            <v/>
          </cell>
          <cell r="V483" t="str">
            <v/>
          </cell>
          <cell r="W483" t="str">
            <v/>
          </cell>
          <cell r="AD483" t="str">
            <v/>
          </cell>
          <cell r="AE483" t="str">
            <v/>
          </cell>
          <cell r="AF483" t="str">
            <v/>
          </cell>
          <cell r="AG483" t="str">
            <v/>
          </cell>
          <cell r="AI483" t="str">
            <v/>
          </cell>
          <cell r="AJ483" t="str">
            <v/>
          </cell>
          <cell r="AK483" t="str">
            <v/>
          </cell>
          <cell r="AL483" t="str">
            <v/>
          </cell>
          <cell r="AM483" t="str">
            <v/>
          </cell>
          <cell r="AN483" t="str">
            <v/>
          </cell>
          <cell r="AP483" t="str">
            <v/>
          </cell>
          <cell r="AQ483" t="str">
            <v/>
          </cell>
          <cell r="AR483" t="str">
            <v/>
          </cell>
          <cell r="AS483" t="str">
            <v/>
          </cell>
          <cell r="AT483" t="str">
            <v/>
          </cell>
          <cell r="AU483" t="str">
            <v/>
          </cell>
          <cell r="AV483" t="str">
            <v/>
          </cell>
          <cell r="AW483" t="str">
            <v/>
          </cell>
          <cell r="AX483" t="str">
            <v/>
          </cell>
          <cell r="BD483" t="str">
            <v/>
          </cell>
          <cell r="BE483" t="str">
            <v/>
          </cell>
          <cell r="BF483" t="str">
            <v/>
          </cell>
          <cell r="BK483" t="str">
            <v/>
          </cell>
          <cell r="BL483" t="str">
            <v/>
          </cell>
          <cell r="BM483" t="str">
            <v/>
          </cell>
        </row>
        <row r="484">
          <cell r="F484" t="str">
            <v/>
          </cell>
          <cell r="H484" t="str">
            <v/>
          </cell>
          <cell r="I484" t="str">
            <v/>
          </cell>
          <cell r="J484" t="str">
            <v/>
          </cell>
          <cell r="Q484" t="str">
            <v/>
          </cell>
          <cell r="R484" t="str">
            <v/>
          </cell>
          <cell r="U484" t="str">
            <v/>
          </cell>
          <cell r="V484" t="str">
            <v/>
          </cell>
          <cell r="W484" t="str">
            <v/>
          </cell>
          <cell r="AD484" t="str">
            <v/>
          </cell>
          <cell r="AE484" t="str">
            <v/>
          </cell>
          <cell r="AF484" t="str">
            <v/>
          </cell>
          <cell r="AG484" t="str">
            <v/>
          </cell>
          <cell r="AI484" t="str">
            <v/>
          </cell>
          <cell r="AJ484" t="str">
            <v/>
          </cell>
          <cell r="AK484" t="str">
            <v/>
          </cell>
          <cell r="AL484" t="str">
            <v/>
          </cell>
          <cell r="AM484" t="str">
            <v/>
          </cell>
          <cell r="AN484" t="str">
            <v/>
          </cell>
          <cell r="AP484" t="str">
            <v/>
          </cell>
          <cell r="AQ484" t="str">
            <v/>
          </cell>
          <cell r="AR484" t="str">
            <v/>
          </cell>
          <cell r="AS484" t="str">
            <v/>
          </cell>
          <cell r="AT484" t="str">
            <v/>
          </cell>
          <cell r="AU484" t="str">
            <v/>
          </cell>
          <cell r="AV484" t="str">
            <v/>
          </cell>
          <cell r="AW484" t="str">
            <v/>
          </cell>
          <cell r="AX484" t="str">
            <v/>
          </cell>
          <cell r="BD484" t="str">
            <v/>
          </cell>
          <cell r="BE484" t="str">
            <v/>
          </cell>
          <cell r="BF484" t="str">
            <v/>
          </cell>
          <cell r="BK484" t="str">
            <v/>
          </cell>
          <cell r="BL484" t="str">
            <v/>
          </cell>
          <cell r="BM484" t="str">
            <v/>
          </cell>
        </row>
        <row r="485">
          <cell r="F485" t="str">
            <v/>
          </cell>
          <cell r="H485" t="str">
            <v/>
          </cell>
          <cell r="I485" t="str">
            <v/>
          </cell>
          <cell r="J485" t="str">
            <v/>
          </cell>
          <cell r="Q485" t="str">
            <v/>
          </cell>
          <cell r="R485" t="str">
            <v/>
          </cell>
          <cell r="U485" t="str">
            <v/>
          </cell>
          <cell r="V485" t="str">
            <v/>
          </cell>
          <cell r="W485" t="str">
            <v/>
          </cell>
          <cell r="AD485" t="str">
            <v/>
          </cell>
          <cell r="AE485" t="str">
            <v/>
          </cell>
          <cell r="AF485" t="str">
            <v/>
          </cell>
          <cell r="AG485" t="str">
            <v/>
          </cell>
          <cell r="AI485" t="str">
            <v/>
          </cell>
          <cell r="AJ485" t="str">
            <v/>
          </cell>
          <cell r="AK485" t="str">
            <v/>
          </cell>
          <cell r="AL485" t="str">
            <v/>
          </cell>
          <cell r="AM485" t="str">
            <v/>
          </cell>
          <cell r="AN485" t="str">
            <v/>
          </cell>
          <cell r="AP485" t="str">
            <v/>
          </cell>
          <cell r="AQ485" t="str">
            <v/>
          </cell>
          <cell r="AR485" t="str">
            <v/>
          </cell>
          <cell r="AS485" t="str">
            <v/>
          </cell>
          <cell r="AT485" t="str">
            <v/>
          </cell>
          <cell r="AU485" t="str">
            <v/>
          </cell>
          <cell r="AV485" t="str">
            <v/>
          </cell>
          <cell r="AW485" t="str">
            <v/>
          </cell>
          <cell r="AX485" t="str">
            <v/>
          </cell>
          <cell r="BD485" t="str">
            <v/>
          </cell>
          <cell r="BE485" t="str">
            <v/>
          </cell>
          <cell r="BF485" t="str">
            <v/>
          </cell>
          <cell r="BK485" t="str">
            <v/>
          </cell>
          <cell r="BL485" t="str">
            <v/>
          </cell>
          <cell r="BM485" t="str">
            <v/>
          </cell>
        </row>
        <row r="486">
          <cell r="F486" t="str">
            <v/>
          </cell>
          <cell r="H486" t="str">
            <v/>
          </cell>
          <cell r="I486" t="str">
            <v/>
          </cell>
          <cell r="J486" t="str">
            <v/>
          </cell>
          <cell r="Q486" t="str">
            <v/>
          </cell>
          <cell r="R486" t="str">
            <v/>
          </cell>
          <cell r="U486" t="str">
            <v/>
          </cell>
          <cell r="V486" t="str">
            <v/>
          </cell>
          <cell r="W486" t="str">
            <v/>
          </cell>
          <cell r="AD486" t="str">
            <v/>
          </cell>
          <cell r="AE486" t="str">
            <v/>
          </cell>
          <cell r="AF486" t="str">
            <v/>
          </cell>
          <cell r="AG486" t="str">
            <v/>
          </cell>
          <cell r="AI486" t="str">
            <v/>
          </cell>
          <cell r="AJ486" t="str">
            <v/>
          </cell>
          <cell r="AK486" t="str">
            <v/>
          </cell>
          <cell r="AL486" t="str">
            <v/>
          </cell>
          <cell r="AM486" t="str">
            <v/>
          </cell>
          <cell r="AN486" t="str">
            <v/>
          </cell>
          <cell r="AP486" t="str">
            <v/>
          </cell>
          <cell r="AQ486" t="str">
            <v/>
          </cell>
          <cell r="AR486" t="str">
            <v/>
          </cell>
          <cell r="AS486" t="str">
            <v/>
          </cell>
          <cell r="AT486" t="str">
            <v/>
          </cell>
          <cell r="AU486" t="str">
            <v/>
          </cell>
          <cell r="AV486" t="str">
            <v/>
          </cell>
          <cell r="AW486" t="str">
            <v/>
          </cell>
          <cell r="AX486" t="str">
            <v/>
          </cell>
          <cell r="BD486" t="str">
            <v/>
          </cell>
          <cell r="BE486" t="str">
            <v/>
          </cell>
          <cell r="BF486" t="str">
            <v/>
          </cell>
          <cell r="BK486" t="str">
            <v/>
          </cell>
          <cell r="BL486" t="str">
            <v/>
          </cell>
          <cell r="BM486" t="str">
            <v/>
          </cell>
        </row>
        <row r="487">
          <cell r="F487" t="str">
            <v/>
          </cell>
          <cell r="H487" t="str">
            <v/>
          </cell>
          <cell r="I487" t="str">
            <v/>
          </cell>
          <cell r="J487" t="str">
            <v/>
          </cell>
          <cell r="Q487" t="str">
            <v/>
          </cell>
          <cell r="R487" t="str">
            <v/>
          </cell>
          <cell r="U487" t="str">
            <v/>
          </cell>
          <cell r="V487" t="str">
            <v/>
          </cell>
          <cell r="W487" t="str">
            <v/>
          </cell>
          <cell r="AD487" t="str">
            <v/>
          </cell>
          <cell r="AE487" t="str">
            <v/>
          </cell>
          <cell r="AF487" t="str">
            <v/>
          </cell>
          <cell r="AG487" t="str">
            <v/>
          </cell>
          <cell r="AI487" t="str">
            <v/>
          </cell>
          <cell r="AJ487" t="str">
            <v/>
          </cell>
          <cell r="AK487" t="str">
            <v/>
          </cell>
          <cell r="AL487" t="str">
            <v/>
          </cell>
          <cell r="AM487" t="str">
            <v/>
          </cell>
          <cell r="AN487" t="str">
            <v/>
          </cell>
          <cell r="AP487" t="str">
            <v/>
          </cell>
          <cell r="AQ487" t="str">
            <v/>
          </cell>
          <cell r="AR487" t="str">
            <v/>
          </cell>
          <cell r="AS487" t="str">
            <v/>
          </cell>
          <cell r="AT487" t="str">
            <v/>
          </cell>
          <cell r="AU487" t="str">
            <v/>
          </cell>
          <cell r="AV487" t="str">
            <v/>
          </cell>
          <cell r="AW487" t="str">
            <v/>
          </cell>
          <cell r="AX487" t="str">
            <v/>
          </cell>
          <cell r="BD487" t="str">
            <v/>
          </cell>
          <cell r="BE487" t="str">
            <v/>
          </cell>
          <cell r="BF487" t="str">
            <v/>
          </cell>
          <cell r="BK487" t="str">
            <v/>
          </cell>
          <cell r="BL487" t="str">
            <v/>
          </cell>
          <cell r="BM487" t="str">
            <v/>
          </cell>
        </row>
        <row r="488">
          <cell r="F488" t="str">
            <v/>
          </cell>
          <cell r="H488" t="str">
            <v/>
          </cell>
          <cell r="I488" t="str">
            <v/>
          </cell>
          <cell r="J488" t="str">
            <v/>
          </cell>
          <cell r="Q488" t="str">
            <v/>
          </cell>
          <cell r="R488" t="str">
            <v/>
          </cell>
          <cell r="U488" t="str">
            <v/>
          </cell>
          <cell r="V488" t="str">
            <v/>
          </cell>
          <cell r="W488" t="str">
            <v/>
          </cell>
          <cell r="AD488" t="str">
            <v/>
          </cell>
          <cell r="AE488" t="str">
            <v/>
          </cell>
          <cell r="AF488" t="str">
            <v/>
          </cell>
          <cell r="AG488" t="str">
            <v/>
          </cell>
          <cell r="AI488" t="str">
            <v/>
          </cell>
          <cell r="AJ488" t="str">
            <v/>
          </cell>
          <cell r="AK488" t="str">
            <v/>
          </cell>
          <cell r="AL488" t="str">
            <v/>
          </cell>
          <cell r="AM488" t="str">
            <v/>
          </cell>
          <cell r="AN488" t="str">
            <v/>
          </cell>
          <cell r="AP488" t="str">
            <v/>
          </cell>
          <cell r="AQ488" t="str">
            <v/>
          </cell>
          <cell r="AR488" t="str">
            <v/>
          </cell>
          <cell r="AS488" t="str">
            <v/>
          </cell>
          <cell r="AT488" t="str">
            <v/>
          </cell>
          <cell r="AU488" t="str">
            <v/>
          </cell>
          <cell r="AV488" t="str">
            <v/>
          </cell>
          <cell r="AW488" t="str">
            <v/>
          </cell>
          <cell r="AX488" t="str">
            <v/>
          </cell>
          <cell r="BD488" t="str">
            <v/>
          </cell>
          <cell r="BE488" t="str">
            <v/>
          </cell>
          <cell r="BF488" t="str">
            <v/>
          </cell>
          <cell r="BK488" t="str">
            <v/>
          </cell>
          <cell r="BL488" t="str">
            <v/>
          </cell>
          <cell r="BM488" t="str">
            <v/>
          </cell>
        </row>
        <row r="489">
          <cell r="F489" t="str">
            <v/>
          </cell>
          <cell r="H489" t="str">
            <v/>
          </cell>
          <cell r="I489" t="str">
            <v/>
          </cell>
          <cell r="J489" t="str">
            <v/>
          </cell>
          <cell r="Q489" t="str">
            <v/>
          </cell>
          <cell r="R489" t="str">
            <v/>
          </cell>
          <cell r="U489" t="str">
            <v/>
          </cell>
          <cell r="V489" t="str">
            <v/>
          </cell>
          <cell r="W489" t="str">
            <v/>
          </cell>
          <cell r="AD489" t="str">
            <v/>
          </cell>
          <cell r="AE489" t="str">
            <v/>
          </cell>
          <cell r="AF489" t="str">
            <v/>
          </cell>
          <cell r="AG489" t="str">
            <v/>
          </cell>
          <cell r="AI489" t="str">
            <v/>
          </cell>
          <cell r="AJ489" t="str">
            <v/>
          </cell>
          <cell r="AK489" t="str">
            <v/>
          </cell>
          <cell r="AL489" t="str">
            <v/>
          </cell>
          <cell r="AM489" t="str">
            <v/>
          </cell>
          <cell r="AN489" t="str">
            <v/>
          </cell>
          <cell r="AP489" t="str">
            <v/>
          </cell>
          <cell r="AQ489" t="str">
            <v/>
          </cell>
          <cell r="AR489" t="str">
            <v/>
          </cell>
          <cell r="AS489" t="str">
            <v/>
          </cell>
          <cell r="AT489" t="str">
            <v/>
          </cell>
          <cell r="AU489" t="str">
            <v/>
          </cell>
          <cell r="AV489" t="str">
            <v/>
          </cell>
          <cell r="AW489" t="str">
            <v/>
          </cell>
          <cell r="AX489" t="str">
            <v/>
          </cell>
          <cell r="BD489" t="str">
            <v/>
          </cell>
          <cell r="BE489" t="str">
            <v/>
          </cell>
          <cell r="BF489" t="str">
            <v/>
          </cell>
          <cell r="BK489" t="str">
            <v/>
          </cell>
          <cell r="BL489" t="str">
            <v/>
          </cell>
          <cell r="BM489" t="str">
            <v/>
          </cell>
        </row>
        <row r="490">
          <cell r="F490" t="str">
            <v/>
          </cell>
          <cell r="H490" t="str">
            <v/>
          </cell>
          <cell r="I490" t="str">
            <v/>
          </cell>
          <cell r="J490" t="str">
            <v/>
          </cell>
          <cell r="Q490" t="str">
            <v/>
          </cell>
          <cell r="R490" t="str">
            <v/>
          </cell>
          <cell r="U490" t="str">
            <v/>
          </cell>
          <cell r="V490" t="str">
            <v/>
          </cell>
          <cell r="W490" t="str">
            <v/>
          </cell>
          <cell r="AD490" t="str">
            <v/>
          </cell>
          <cell r="AE490" t="str">
            <v/>
          </cell>
          <cell r="AF490" t="str">
            <v/>
          </cell>
          <cell r="AG490" t="str">
            <v/>
          </cell>
          <cell r="AI490" t="str">
            <v/>
          </cell>
          <cell r="AJ490" t="str">
            <v/>
          </cell>
          <cell r="AK490" t="str">
            <v/>
          </cell>
          <cell r="AL490" t="str">
            <v/>
          </cell>
          <cell r="AM490" t="str">
            <v/>
          </cell>
          <cell r="AN490" t="str">
            <v/>
          </cell>
          <cell r="AP490" t="str">
            <v/>
          </cell>
          <cell r="AQ490" t="str">
            <v/>
          </cell>
          <cell r="AR490" t="str">
            <v/>
          </cell>
          <cell r="AS490" t="str">
            <v/>
          </cell>
          <cell r="AT490" t="str">
            <v/>
          </cell>
          <cell r="AU490" t="str">
            <v/>
          </cell>
          <cell r="AV490" t="str">
            <v/>
          </cell>
          <cell r="AW490" t="str">
            <v/>
          </cell>
          <cell r="AX490" t="str">
            <v/>
          </cell>
          <cell r="BD490" t="str">
            <v/>
          </cell>
          <cell r="BE490" t="str">
            <v/>
          </cell>
          <cell r="BF490" t="str">
            <v/>
          </cell>
          <cell r="BK490" t="str">
            <v/>
          </cell>
          <cell r="BL490" t="str">
            <v/>
          </cell>
          <cell r="BM490" t="str">
            <v/>
          </cell>
        </row>
        <row r="491">
          <cell r="F491" t="str">
            <v/>
          </cell>
          <cell r="H491" t="str">
            <v/>
          </cell>
          <cell r="I491" t="str">
            <v/>
          </cell>
          <cell r="J491" t="str">
            <v/>
          </cell>
          <cell r="Q491" t="str">
            <v/>
          </cell>
          <cell r="R491" t="str">
            <v/>
          </cell>
          <cell r="U491" t="str">
            <v/>
          </cell>
          <cell r="V491" t="str">
            <v/>
          </cell>
          <cell r="W491" t="str">
            <v/>
          </cell>
          <cell r="AD491" t="str">
            <v/>
          </cell>
          <cell r="AE491" t="str">
            <v/>
          </cell>
          <cell r="AF491" t="str">
            <v/>
          </cell>
          <cell r="AG491" t="str">
            <v/>
          </cell>
          <cell r="AI491" t="str">
            <v/>
          </cell>
          <cell r="AJ491" t="str">
            <v/>
          </cell>
          <cell r="AK491" t="str">
            <v/>
          </cell>
          <cell r="AL491" t="str">
            <v/>
          </cell>
          <cell r="AM491" t="str">
            <v/>
          </cell>
          <cell r="AN491" t="str">
            <v/>
          </cell>
          <cell r="AP491" t="str">
            <v/>
          </cell>
          <cell r="AQ491" t="str">
            <v/>
          </cell>
          <cell r="AR491" t="str">
            <v/>
          </cell>
          <cell r="AS491" t="str">
            <v/>
          </cell>
          <cell r="AT491" t="str">
            <v/>
          </cell>
          <cell r="AU491" t="str">
            <v/>
          </cell>
          <cell r="AV491" t="str">
            <v/>
          </cell>
          <cell r="AW491" t="str">
            <v/>
          </cell>
          <cell r="AX491" t="str">
            <v/>
          </cell>
          <cell r="BD491" t="str">
            <v/>
          </cell>
          <cell r="BE491" t="str">
            <v/>
          </cell>
          <cell r="BF491" t="str">
            <v/>
          </cell>
          <cell r="BK491" t="str">
            <v/>
          </cell>
          <cell r="BL491" t="str">
            <v/>
          </cell>
          <cell r="BM491" t="str">
            <v/>
          </cell>
        </row>
        <row r="492">
          <cell r="F492" t="str">
            <v/>
          </cell>
          <cell r="H492" t="str">
            <v/>
          </cell>
          <cell r="I492" t="str">
            <v/>
          </cell>
          <cell r="J492" t="str">
            <v/>
          </cell>
          <cell r="Q492" t="str">
            <v/>
          </cell>
          <cell r="R492" t="str">
            <v/>
          </cell>
          <cell r="U492" t="str">
            <v/>
          </cell>
          <cell r="V492" t="str">
            <v/>
          </cell>
          <cell r="W492" t="str">
            <v/>
          </cell>
          <cell r="AD492" t="str">
            <v/>
          </cell>
          <cell r="AE492" t="str">
            <v/>
          </cell>
          <cell r="AF492" t="str">
            <v/>
          </cell>
          <cell r="AG492" t="str">
            <v/>
          </cell>
          <cell r="AI492" t="str">
            <v/>
          </cell>
          <cell r="AJ492" t="str">
            <v/>
          </cell>
          <cell r="AK492" t="str">
            <v/>
          </cell>
          <cell r="AL492" t="str">
            <v/>
          </cell>
          <cell r="AM492" t="str">
            <v/>
          </cell>
          <cell r="AN492" t="str">
            <v/>
          </cell>
          <cell r="AP492" t="str">
            <v/>
          </cell>
          <cell r="AQ492" t="str">
            <v/>
          </cell>
          <cell r="AR492" t="str">
            <v/>
          </cell>
          <cell r="AS492" t="str">
            <v/>
          </cell>
          <cell r="AT492" t="str">
            <v/>
          </cell>
          <cell r="AU492" t="str">
            <v/>
          </cell>
          <cell r="AV492" t="str">
            <v/>
          </cell>
          <cell r="AW492" t="str">
            <v/>
          </cell>
          <cell r="AX492" t="str">
            <v/>
          </cell>
          <cell r="BD492" t="str">
            <v/>
          </cell>
          <cell r="BE492" t="str">
            <v/>
          </cell>
          <cell r="BF492" t="str">
            <v/>
          </cell>
          <cell r="BK492" t="str">
            <v/>
          </cell>
          <cell r="BL492" t="str">
            <v/>
          </cell>
          <cell r="BM492" t="str">
            <v/>
          </cell>
        </row>
        <row r="493">
          <cell r="F493" t="str">
            <v/>
          </cell>
          <cell r="H493" t="str">
            <v/>
          </cell>
          <cell r="I493" t="str">
            <v/>
          </cell>
          <cell r="J493" t="str">
            <v/>
          </cell>
          <cell r="Q493" t="str">
            <v/>
          </cell>
          <cell r="R493" t="str">
            <v/>
          </cell>
          <cell r="U493" t="str">
            <v/>
          </cell>
          <cell r="V493" t="str">
            <v/>
          </cell>
          <cell r="W493" t="str">
            <v/>
          </cell>
          <cell r="AD493" t="str">
            <v/>
          </cell>
          <cell r="AE493" t="str">
            <v/>
          </cell>
          <cell r="AF493" t="str">
            <v/>
          </cell>
          <cell r="AG493" t="str">
            <v/>
          </cell>
          <cell r="AI493" t="str">
            <v/>
          </cell>
          <cell r="AJ493" t="str">
            <v/>
          </cell>
          <cell r="AK493" t="str">
            <v/>
          </cell>
          <cell r="AL493" t="str">
            <v/>
          </cell>
          <cell r="AM493" t="str">
            <v/>
          </cell>
          <cell r="AN493" t="str">
            <v/>
          </cell>
          <cell r="AP493" t="str">
            <v/>
          </cell>
          <cell r="AQ493" t="str">
            <v/>
          </cell>
          <cell r="AR493" t="str">
            <v/>
          </cell>
          <cell r="AS493" t="str">
            <v/>
          </cell>
          <cell r="AT493" t="str">
            <v/>
          </cell>
          <cell r="AU493" t="str">
            <v/>
          </cell>
          <cell r="AV493" t="str">
            <v/>
          </cell>
          <cell r="AW493" t="str">
            <v/>
          </cell>
          <cell r="AX493" t="str">
            <v/>
          </cell>
          <cell r="BD493" t="str">
            <v/>
          </cell>
          <cell r="BE493" t="str">
            <v/>
          </cell>
          <cell r="BF493" t="str">
            <v/>
          </cell>
          <cell r="BK493" t="str">
            <v/>
          </cell>
          <cell r="BL493" t="str">
            <v/>
          </cell>
          <cell r="BM493" t="str">
            <v/>
          </cell>
        </row>
        <row r="494">
          <cell r="F494" t="str">
            <v/>
          </cell>
          <cell r="H494" t="str">
            <v/>
          </cell>
          <cell r="I494" t="str">
            <v/>
          </cell>
          <cell r="J494" t="str">
            <v/>
          </cell>
          <cell r="Q494" t="str">
            <v/>
          </cell>
          <cell r="R494" t="str">
            <v/>
          </cell>
          <cell r="U494" t="str">
            <v/>
          </cell>
          <cell r="V494" t="str">
            <v/>
          </cell>
          <cell r="W494" t="str">
            <v/>
          </cell>
          <cell r="AD494" t="str">
            <v/>
          </cell>
          <cell r="AE494" t="str">
            <v/>
          </cell>
          <cell r="AF494" t="str">
            <v/>
          </cell>
          <cell r="AG494" t="str">
            <v/>
          </cell>
          <cell r="AI494" t="str">
            <v/>
          </cell>
          <cell r="AJ494" t="str">
            <v/>
          </cell>
          <cell r="AK494" t="str">
            <v/>
          </cell>
          <cell r="AL494" t="str">
            <v/>
          </cell>
          <cell r="AM494" t="str">
            <v/>
          </cell>
          <cell r="AN494" t="str">
            <v/>
          </cell>
          <cell r="AP494" t="str">
            <v/>
          </cell>
          <cell r="AQ494" t="str">
            <v/>
          </cell>
          <cell r="AR494" t="str">
            <v/>
          </cell>
          <cell r="AS494" t="str">
            <v/>
          </cell>
          <cell r="AT494" t="str">
            <v/>
          </cell>
          <cell r="AU494" t="str">
            <v/>
          </cell>
          <cell r="AV494" t="str">
            <v/>
          </cell>
          <cell r="AW494" t="str">
            <v/>
          </cell>
          <cell r="AX494" t="str">
            <v/>
          </cell>
          <cell r="BD494" t="str">
            <v/>
          </cell>
          <cell r="BE494" t="str">
            <v/>
          </cell>
          <cell r="BF494" t="str">
            <v/>
          </cell>
          <cell r="BK494" t="str">
            <v/>
          </cell>
          <cell r="BL494" t="str">
            <v/>
          </cell>
          <cell r="BM494" t="str">
            <v/>
          </cell>
        </row>
        <row r="495">
          <cell r="F495" t="str">
            <v/>
          </cell>
          <cell r="H495" t="str">
            <v/>
          </cell>
          <cell r="I495" t="str">
            <v/>
          </cell>
          <cell r="J495" t="str">
            <v/>
          </cell>
          <cell r="Q495" t="str">
            <v/>
          </cell>
          <cell r="R495" t="str">
            <v/>
          </cell>
          <cell r="U495" t="str">
            <v/>
          </cell>
          <cell r="V495" t="str">
            <v/>
          </cell>
          <cell r="W495" t="str">
            <v/>
          </cell>
          <cell r="AD495" t="str">
            <v/>
          </cell>
          <cell r="AE495" t="str">
            <v/>
          </cell>
          <cell r="AF495" t="str">
            <v/>
          </cell>
          <cell r="AG495" t="str">
            <v/>
          </cell>
          <cell r="AI495" t="str">
            <v/>
          </cell>
          <cell r="AJ495" t="str">
            <v/>
          </cell>
          <cell r="AK495" t="str">
            <v/>
          </cell>
          <cell r="AL495" t="str">
            <v/>
          </cell>
          <cell r="AM495" t="str">
            <v/>
          </cell>
          <cell r="AN495" t="str">
            <v/>
          </cell>
          <cell r="AP495" t="str">
            <v/>
          </cell>
          <cell r="AQ495" t="str">
            <v/>
          </cell>
          <cell r="AR495" t="str">
            <v/>
          </cell>
          <cell r="AS495" t="str">
            <v/>
          </cell>
          <cell r="AT495" t="str">
            <v/>
          </cell>
          <cell r="AU495" t="str">
            <v/>
          </cell>
          <cell r="AV495" t="str">
            <v/>
          </cell>
          <cell r="AW495" t="str">
            <v/>
          </cell>
          <cell r="AX495" t="str">
            <v/>
          </cell>
          <cell r="BD495" t="str">
            <v/>
          </cell>
          <cell r="BE495" t="str">
            <v/>
          </cell>
          <cell r="BF495" t="str">
            <v/>
          </cell>
          <cell r="BK495" t="str">
            <v/>
          </cell>
          <cell r="BL495" t="str">
            <v/>
          </cell>
          <cell r="BM495" t="str">
            <v/>
          </cell>
        </row>
        <row r="496">
          <cell r="F496" t="str">
            <v/>
          </cell>
          <cell r="H496" t="str">
            <v/>
          </cell>
          <cell r="I496" t="str">
            <v/>
          </cell>
          <cell r="J496" t="str">
            <v/>
          </cell>
          <cell r="Q496" t="str">
            <v/>
          </cell>
          <cell r="R496" t="str">
            <v/>
          </cell>
          <cell r="U496" t="str">
            <v/>
          </cell>
          <cell r="V496" t="str">
            <v/>
          </cell>
          <cell r="W496" t="str">
            <v/>
          </cell>
          <cell r="AD496" t="str">
            <v/>
          </cell>
          <cell r="AE496" t="str">
            <v/>
          </cell>
          <cell r="AF496" t="str">
            <v/>
          </cell>
          <cell r="AG496" t="str">
            <v/>
          </cell>
          <cell r="AI496" t="str">
            <v/>
          </cell>
          <cell r="AJ496" t="str">
            <v/>
          </cell>
          <cell r="AK496" t="str">
            <v/>
          </cell>
          <cell r="AL496" t="str">
            <v/>
          </cell>
          <cell r="AM496" t="str">
            <v/>
          </cell>
          <cell r="AN496" t="str">
            <v/>
          </cell>
          <cell r="AP496" t="str">
            <v/>
          </cell>
          <cell r="AQ496" t="str">
            <v/>
          </cell>
          <cell r="AR496" t="str">
            <v/>
          </cell>
          <cell r="AS496" t="str">
            <v/>
          </cell>
          <cell r="AT496" t="str">
            <v/>
          </cell>
          <cell r="AU496" t="str">
            <v/>
          </cell>
          <cell r="AV496" t="str">
            <v/>
          </cell>
          <cell r="AW496" t="str">
            <v/>
          </cell>
          <cell r="AX496" t="str">
            <v/>
          </cell>
          <cell r="BD496" t="str">
            <v/>
          </cell>
          <cell r="BE496" t="str">
            <v/>
          </cell>
          <cell r="BF496" t="str">
            <v/>
          </cell>
          <cell r="BK496" t="str">
            <v/>
          </cell>
          <cell r="BL496" t="str">
            <v/>
          </cell>
          <cell r="BM496" t="str">
            <v/>
          </cell>
        </row>
        <row r="497">
          <cell r="F497" t="str">
            <v/>
          </cell>
          <cell r="H497" t="str">
            <v/>
          </cell>
          <cell r="I497" t="str">
            <v/>
          </cell>
          <cell r="J497" t="str">
            <v/>
          </cell>
          <cell r="Q497" t="str">
            <v/>
          </cell>
          <cell r="R497" t="str">
            <v/>
          </cell>
          <cell r="U497" t="str">
            <v/>
          </cell>
          <cell r="V497" t="str">
            <v/>
          </cell>
          <cell r="W497" t="str">
            <v/>
          </cell>
          <cell r="AD497" t="str">
            <v/>
          </cell>
          <cell r="AE497" t="str">
            <v/>
          </cell>
          <cell r="AF497" t="str">
            <v/>
          </cell>
          <cell r="AG497" t="str">
            <v/>
          </cell>
          <cell r="AI497" t="str">
            <v/>
          </cell>
          <cell r="AJ497" t="str">
            <v/>
          </cell>
          <cell r="AK497" t="str">
            <v/>
          </cell>
          <cell r="AL497" t="str">
            <v/>
          </cell>
          <cell r="AM497" t="str">
            <v/>
          </cell>
          <cell r="AN497" t="str">
            <v/>
          </cell>
          <cell r="AP497" t="str">
            <v/>
          </cell>
          <cell r="AQ497" t="str">
            <v/>
          </cell>
          <cell r="AR497" t="str">
            <v/>
          </cell>
          <cell r="AS497" t="str">
            <v/>
          </cell>
          <cell r="AT497" t="str">
            <v/>
          </cell>
          <cell r="AU497" t="str">
            <v/>
          </cell>
          <cell r="AV497" t="str">
            <v/>
          </cell>
          <cell r="AW497" t="str">
            <v/>
          </cell>
          <cell r="AX497" t="str">
            <v/>
          </cell>
          <cell r="BD497" t="str">
            <v/>
          </cell>
          <cell r="BE497" t="str">
            <v/>
          </cell>
          <cell r="BF497" t="str">
            <v/>
          </cell>
          <cell r="BK497" t="str">
            <v/>
          </cell>
          <cell r="BL497" t="str">
            <v/>
          </cell>
          <cell r="BM497" t="str">
            <v/>
          </cell>
        </row>
        <row r="498">
          <cell r="F498" t="str">
            <v/>
          </cell>
          <cell r="H498" t="str">
            <v/>
          </cell>
          <cell r="I498" t="str">
            <v/>
          </cell>
          <cell r="J498" t="str">
            <v/>
          </cell>
          <cell r="Q498" t="str">
            <v/>
          </cell>
          <cell r="R498" t="str">
            <v/>
          </cell>
          <cell r="U498" t="str">
            <v/>
          </cell>
          <cell r="V498" t="str">
            <v/>
          </cell>
          <cell r="W498" t="str">
            <v/>
          </cell>
          <cell r="AD498" t="str">
            <v/>
          </cell>
          <cell r="AE498" t="str">
            <v/>
          </cell>
          <cell r="AF498" t="str">
            <v/>
          </cell>
          <cell r="AG498" t="str">
            <v/>
          </cell>
          <cell r="AI498" t="str">
            <v/>
          </cell>
          <cell r="AJ498" t="str">
            <v/>
          </cell>
          <cell r="AK498" t="str">
            <v/>
          </cell>
          <cell r="AL498" t="str">
            <v/>
          </cell>
          <cell r="AM498" t="str">
            <v/>
          </cell>
          <cell r="AN498" t="str">
            <v/>
          </cell>
          <cell r="AP498" t="str">
            <v/>
          </cell>
          <cell r="AQ498" t="str">
            <v/>
          </cell>
          <cell r="AR498" t="str">
            <v/>
          </cell>
          <cell r="AS498" t="str">
            <v/>
          </cell>
          <cell r="AT498" t="str">
            <v/>
          </cell>
          <cell r="AU498" t="str">
            <v/>
          </cell>
          <cell r="AV498" t="str">
            <v/>
          </cell>
          <cell r="AW498" t="str">
            <v/>
          </cell>
          <cell r="AX498" t="str">
            <v/>
          </cell>
          <cell r="BD498" t="str">
            <v/>
          </cell>
          <cell r="BE498" t="str">
            <v/>
          </cell>
          <cell r="BF498" t="str">
            <v/>
          </cell>
          <cell r="BK498" t="str">
            <v/>
          </cell>
          <cell r="BL498" t="str">
            <v/>
          </cell>
          <cell r="BM498" t="str">
            <v/>
          </cell>
        </row>
        <row r="499">
          <cell r="F499" t="str">
            <v/>
          </cell>
          <cell r="H499" t="str">
            <v/>
          </cell>
          <cell r="I499" t="str">
            <v/>
          </cell>
          <cell r="J499" t="str">
            <v/>
          </cell>
          <cell r="Q499" t="str">
            <v/>
          </cell>
          <cell r="R499" t="str">
            <v/>
          </cell>
          <cell r="U499" t="str">
            <v/>
          </cell>
          <cell r="V499" t="str">
            <v/>
          </cell>
          <cell r="W499" t="str">
            <v/>
          </cell>
          <cell r="AD499" t="str">
            <v/>
          </cell>
          <cell r="AE499" t="str">
            <v/>
          </cell>
          <cell r="AF499" t="str">
            <v/>
          </cell>
          <cell r="AG499" t="str">
            <v/>
          </cell>
          <cell r="AI499" t="str">
            <v/>
          </cell>
          <cell r="AJ499" t="str">
            <v/>
          </cell>
          <cell r="AK499" t="str">
            <v/>
          </cell>
          <cell r="AL499" t="str">
            <v/>
          </cell>
          <cell r="AM499" t="str">
            <v/>
          </cell>
          <cell r="AN499" t="str">
            <v/>
          </cell>
          <cell r="AP499" t="str">
            <v/>
          </cell>
          <cell r="AQ499" t="str">
            <v/>
          </cell>
          <cell r="AR499" t="str">
            <v/>
          </cell>
          <cell r="AS499" t="str">
            <v/>
          </cell>
          <cell r="AT499" t="str">
            <v/>
          </cell>
          <cell r="AU499" t="str">
            <v/>
          </cell>
          <cell r="AV499" t="str">
            <v/>
          </cell>
          <cell r="AW499" t="str">
            <v/>
          </cell>
          <cell r="AX499" t="str">
            <v/>
          </cell>
          <cell r="BD499" t="str">
            <v/>
          </cell>
          <cell r="BE499" t="str">
            <v/>
          </cell>
          <cell r="BF499" t="str">
            <v/>
          </cell>
          <cell r="BK499" t="str">
            <v/>
          </cell>
          <cell r="BL499" t="str">
            <v/>
          </cell>
          <cell r="BM499" t="str">
            <v/>
          </cell>
        </row>
        <row r="500">
          <cell r="F500" t="str">
            <v/>
          </cell>
          <cell r="H500" t="str">
            <v/>
          </cell>
          <cell r="I500" t="str">
            <v/>
          </cell>
          <cell r="J500" t="str">
            <v/>
          </cell>
          <cell r="Q500" t="str">
            <v/>
          </cell>
          <cell r="R500" t="str">
            <v/>
          </cell>
          <cell r="U500" t="str">
            <v/>
          </cell>
          <cell r="V500" t="str">
            <v/>
          </cell>
          <cell r="W500" t="str">
            <v/>
          </cell>
          <cell r="AD500" t="str">
            <v/>
          </cell>
          <cell r="AE500" t="str">
            <v/>
          </cell>
          <cell r="AF500" t="str">
            <v/>
          </cell>
          <cell r="AG500" t="str">
            <v/>
          </cell>
          <cell r="AI500" t="str">
            <v/>
          </cell>
          <cell r="AJ500" t="str">
            <v/>
          </cell>
          <cell r="AK500" t="str">
            <v/>
          </cell>
          <cell r="AL500" t="str">
            <v/>
          </cell>
          <cell r="AM500" t="str">
            <v/>
          </cell>
          <cell r="AN500" t="str">
            <v/>
          </cell>
          <cell r="AP500" t="str">
            <v/>
          </cell>
          <cell r="AQ500" t="str">
            <v/>
          </cell>
          <cell r="AR500" t="str">
            <v/>
          </cell>
          <cell r="AS500" t="str">
            <v/>
          </cell>
          <cell r="AT500" t="str">
            <v/>
          </cell>
          <cell r="AU500" t="str">
            <v/>
          </cell>
          <cell r="AV500" t="str">
            <v/>
          </cell>
          <cell r="AW500" t="str">
            <v/>
          </cell>
          <cell r="AX500" t="str">
            <v/>
          </cell>
          <cell r="BD500" t="str">
            <v/>
          </cell>
          <cell r="BE500" t="str">
            <v/>
          </cell>
          <cell r="BF500" t="str">
            <v/>
          </cell>
          <cell r="BK500" t="str">
            <v/>
          </cell>
          <cell r="BL500" t="str">
            <v/>
          </cell>
          <cell r="BM500" t="str">
            <v/>
          </cell>
        </row>
        <row r="501">
          <cell r="F501" t="str">
            <v/>
          </cell>
          <cell r="H501" t="str">
            <v/>
          </cell>
          <cell r="I501" t="str">
            <v/>
          </cell>
          <cell r="J501" t="str">
            <v/>
          </cell>
          <cell r="Q501" t="str">
            <v/>
          </cell>
          <cell r="R501" t="str">
            <v/>
          </cell>
          <cell r="U501" t="str">
            <v/>
          </cell>
          <cell r="V501" t="str">
            <v/>
          </cell>
          <cell r="W501" t="str">
            <v/>
          </cell>
          <cell r="AD501" t="str">
            <v/>
          </cell>
          <cell r="AE501" t="str">
            <v/>
          </cell>
          <cell r="AF501" t="str">
            <v/>
          </cell>
          <cell r="AG501" t="str">
            <v/>
          </cell>
          <cell r="AI501" t="str">
            <v/>
          </cell>
          <cell r="AJ501" t="str">
            <v/>
          </cell>
          <cell r="AK501" t="str">
            <v/>
          </cell>
          <cell r="AL501" t="str">
            <v/>
          </cell>
          <cell r="AM501" t="str">
            <v/>
          </cell>
          <cell r="AN501" t="str">
            <v/>
          </cell>
          <cell r="AP501" t="str">
            <v/>
          </cell>
          <cell r="AQ501" t="str">
            <v/>
          </cell>
          <cell r="AR501" t="str">
            <v/>
          </cell>
          <cell r="AS501" t="str">
            <v/>
          </cell>
          <cell r="AT501" t="str">
            <v/>
          </cell>
          <cell r="AU501" t="str">
            <v/>
          </cell>
          <cell r="AV501" t="str">
            <v/>
          </cell>
          <cell r="AW501" t="str">
            <v/>
          </cell>
          <cell r="AX501" t="str">
            <v/>
          </cell>
          <cell r="BD501" t="str">
            <v/>
          </cell>
          <cell r="BE501" t="str">
            <v/>
          </cell>
          <cell r="BF501" t="str">
            <v/>
          </cell>
          <cell r="BK501" t="str">
            <v/>
          </cell>
          <cell r="BL501" t="str">
            <v/>
          </cell>
          <cell r="BM501" t="str">
            <v/>
          </cell>
        </row>
        <row r="502">
          <cell r="F502" t="str">
            <v/>
          </cell>
          <cell r="H502" t="str">
            <v/>
          </cell>
          <cell r="I502" t="str">
            <v/>
          </cell>
          <cell r="J502" t="str">
            <v/>
          </cell>
          <cell r="Q502" t="str">
            <v/>
          </cell>
          <cell r="R502" t="str">
            <v/>
          </cell>
          <cell r="U502" t="str">
            <v/>
          </cell>
          <cell r="V502" t="str">
            <v/>
          </cell>
          <cell r="W502" t="str">
            <v/>
          </cell>
          <cell r="AD502" t="str">
            <v/>
          </cell>
          <cell r="AE502" t="str">
            <v/>
          </cell>
          <cell r="AF502" t="str">
            <v/>
          </cell>
          <cell r="AG502" t="str">
            <v/>
          </cell>
          <cell r="AI502" t="str">
            <v/>
          </cell>
          <cell r="AJ502" t="str">
            <v/>
          </cell>
          <cell r="AK502" t="str">
            <v/>
          </cell>
          <cell r="AL502" t="str">
            <v/>
          </cell>
          <cell r="AM502" t="str">
            <v/>
          </cell>
          <cell r="AN502" t="str">
            <v/>
          </cell>
          <cell r="AP502" t="str">
            <v/>
          </cell>
          <cell r="AQ502" t="str">
            <v/>
          </cell>
          <cell r="AR502" t="str">
            <v/>
          </cell>
          <cell r="AS502" t="str">
            <v/>
          </cell>
          <cell r="AT502" t="str">
            <v/>
          </cell>
          <cell r="AU502" t="str">
            <v/>
          </cell>
          <cell r="AV502" t="str">
            <v/>
          </cell>
          <cell r="AW502" t="str">
            <v/>
          </cell>
          <cell r="AX502" t="str">
            <v/>
          </cell>
          <cell r="BD502" t="str">
            <v/>
          </cell>
          <cell r="BE502" t="str">
            <v/>
          </cell>
          <cell r="BF502" t="str">
            <v/>
          </cell>
          <cell r="BK502" t="str">
            <v/>
          </cell>
          <cell r="BL502" t="str">
            <v/>
          </cell>
          <cell r="BM502" t="str">
            <v/>
          </cell>
        </row>
        <row r="503">
          <cell r="F503" t="str">
            <v/>
          </cell>
          <cell r="H503" t="str">
            <v/>
          </cell>
          <cell r="I503" t="str">
            <v/>
          </cell>
          <cell r="J503" t="str">
            <v/>
          </cell>
          <cell r="Q503" t="str">
            <v/>
          </cell>
          <cell r="R503" t="str">
            <v/>
          </cell>
          <cell r="U503" t="str">
            <v/>
          </cell>
          <cell r="V503" t="str">
            <v/>
          </cell>
          <cell r="W503" t="str">
            <v/>
          </cell>
          <cell r="AD503" t="str">
            <v/>
          </cell>
          <cell r="AE503" t="str">
            <v/>
          </cell>
          <cell r="AF503" t="str">
            <v/>
          </cell>
          <cell r="AG503" t="str">
            <v/>
          </cell>
          <cell r="AI503" t="str">
            <v/>
          </cell>
          <cell r="AJ503" t="str">
            <v/>
          </cell>
          <cell r="AK503" t="str">
            <v/>
          </cell>
          <cell r="AL503" t="str">
            <v/>
          </cell>
          <cell r="AM503" t="str">
            <v/>
          </cell>
          <cell r="AN503" t="str">
            <v/>
          </cell>
          <cell r="AP503" t="str">
            <v/>
          </cell>
          <cell r="AQ503" t="str">
            <v/>
          </cell>
          <cell r="AR503" t="str">
            <v/>
          </cell>
          <cell r="AS503" t="str">
            <v/>
          </cell>
          <cell r="AT503" t="str">
            <v/>
          </cell>
          <cell r="AU503" t="str">
            <v/>
          </cell>
          <cell r="AV503" t="str">
            <v/>
          </cell>
          <cell r="AW503" t="str">
            <v/>
          </cell>
          <cell r="AX503" t="str">
            <v/>
          </cell>
          <cell r="BD503" t="str">
            <v/>
          </cell>
          <cell r="BE503" t="str">
            <v/>
          </cell>
          <cell r="BF503" t="str">
            <v/>
          </cell>
          <cell r="BK503" t="str">
            <v/>
          </cell>
          <cell r="BL503" t="str">
            <v/>
          </cell>
          <cell r="BM503" t="str">
            <v/>
          </cell>
        </row>
        <row r="504">
          <cell r="F504" t="str">
            <v/>
          </cell>
          <cell r="H504" t="str">
            <v/>
          </cell>
          <cell r="I504" t="str">
            <v/>
          </cell>
          <cell r="J504" t="str">
            <v/>
          </cell>
          <cell r="Q504" t="str">
            <v/>
          </cell>
          <cell r="R504" t="str">
            <v/>
          </cell>
          <cell r="U504" t="str">
            <v/>
          </cell>
          <cell r="V504" t="str">
            <v/>
          </cell>
          <cell r="W504" t="str">
            <v/>
          </cell>
          <cell r="AD504" t="str">
            <v/>
          </cell>
          <cell r="AE504" t="str">
            <v/>
          </cell>
          <cell r="AF504" t="str">
            <v/>
          </cell>
          <cell r="AG504" t="str">
            <v/>
          </cell>
          <cell r="AI504" t="str">
            <v/>
          </cell>
          <cell r="AJ504" t="str">
            <v/>
          </cell>
          <cell r="AK504" t="str">
            <v/>
          </cell>
          <cell r="AL504" t="str">
            <v/>
          </cell>
          <cell r="AM504" t="str">
            <v/>
          </cell>
          <cell r="AN504" t="str">
            <v/>
          </cell>
          <cell r="AP504" t="str">
            <v/>
          </cell>
          <cell r="AQ504" t="str">
            <v/>
          </cell>
          <cell r="AR504" t="str">
            <v/>
          </cell>
          <cell r="AS504" t="str">
            <v/>
          </cell>
          <cell r="AT504" t="str">
            <v/>
          </cell>
          <cell r="AU504" t="str">
            <v/>
          </cell>
          <cell r="AV504" t="str">
            <v/>
          </cell>
          <cell r="AW504" t="str">
            <v/>
          </cell>
          <cell r="AX504" t="str">
            <v/>
          </cell>
          <cell r="BD504" t="str">
            <v/>
          </cell>
          <cell r="BE504" t="str">
            <v/>
          </cell>
          <cell r="BF504" t="str">
            <v/>
          </cell>
          <cell r="BK504" t="str">
            <v/>
          </cell>
          <cell r="BL504" t="str">
            <v/>
          </cell>
          <cell r="BM504" t="str">
            <v/>
          </cell>
        </row>
        <row r="505">
          <cell r="F505" t="str">
            <v/>
          </cell>
          <cell r="H505" t="str">
            <v/>
          </cell>
          <cell r="I505" t="str">
            <v/>
          </cell>
          <cell r="J505" t="str">
            <v/>
          </cell>
          <cell r="Q505" t="str">
            <v/>
          </cell>
          <cell r="R505" t="str">
            <v/>
          </cell>
          <cell r="U505" t="str">
            <v/>
          </cell>
          <cell r="V505" t="str">
            <v/>
          </cell>
          <cell r="W505" t="str">
            <v/>
          </cell>
          <cell r="AD505" t="str">
            <v/>
          </cell>
          <cell r="AE505" t="str">
            <v/>
          </cell>
          <cell r="AF505" t="str">
            <v/>
          </cell>
          <cell r="AG505" t="str">
            <v/>
          </cell>
          <cell r="AI505" t="str">
            <v/>
          </cell>
          <cell r="AJ505" t="str">
            <v/>
          </cell>
          <cell r="AK505" t="str">
            <v/>
          </cell>
          <cell r="AL505" t="str">
            <v/>
          </cell>
          <cell r="AM505" t="str">
            <v/>
          </cell>
          <cell r="AN505" t="str">
            <v/>
          </cell>
          <cell r="AP505" t="str">
            <v/>
          </cell>
          <cell r="AQ505" t="str">
            <v/>
          </cell>
          <cell r="AR505" t="str">
            <v/>
          </cell>
          <cell r="AS505" t="str">
            <v/>
          </cell>
          <cell r="AT505" t="str">
            <v/>
          </cell>
          <cell r="AU505" t="str">
            <v/>
          </cell>
          <cell r="AV505" t="str">
            <v/>
          </cell>
          <cell r="AW505" t="str">
            <v/>
          </cell>
          <cell r="AX505" t="str">
            <v/>
          </cell>
          <cell r="BD505" t="str">
            <v/>
          </cell>
          <cell r="BE505" t="str">
            <v/>
          </cell>
          <cell r="BF505" t="str">
            <v/>
          </cell>
          <cell r="BK505" t="str">
            <v/>
          </cell>
          <cell r="BL505" t="str">
            <v/>
          </cell>
          <cell r="BM505" t="str">
            <v/>
          </cell>
        </row>
        <row r="506">
          <cell r="F506" t="str">
            <v/>
          </cell>
          <cell r="H506" t="str">
            <v/>
          </cell>
          <cell r="I506" t="str">
            <v/>
          </cell>
          <cell r="J506" t="str">
            <v/>
          </cell>
          <cell r="Q506" t="str">
            <v/>
          </cell>
          <cell r="R506" t="str">
            <v/>
          </cell>
          <cell r="U506" t="str">
            <v/>
          </cell>
          <cell r="V506" t="str">
            <v/>
          </cell>
          <cell r="W506" t="str">
            <v/>
          </cell>
          <cell r="AD506" t="str">
            <v/>
          </cell>
          <cell r="AE506" t="str">
            <v/>
          </cell>
          <cell r="AF506" t="str">
            <v/>
          </cell>
          <cell r="AG506" t="str">
            <v/>
          </cell>
          <cell r="AI506" t="str">
            <v/>
          </cell>
          <cell r="AJ506" t="str">
            <v/>
          </cell>
          <cell r="AK506" t="str">
            <v/>
          </cell>
          <cell r="AL506" t="str">
            <v/>
          </cell>
          <cell r="AM506" t="str">
            <v/>
          </cell>
          <cell r="AN506" t="str">
            <v/>
          </cell>
          <cell r="AP506" t="str">
            <v/>
          </cell>
          <cell r="AQ506" t="str">
            <v/>
          </cell>
          <cell r="AR506" t="str">
            <v/>
          </cell>
          <cell r="AS506" t="str">
            <v/>
          </cell>
          <cell r="AT506" t="str">
            <v/>
          </cell>
          <cell r="AU506" t="str">
            <v/>
          </cell>
          <cell r="AV506" t="str">
            <v/>
          </cell>
          <cell r="AW506" t="str">
            <v/>
          </cell>
          <cell r="AX506" t="str">
            <v/>
          </cell>
          <cell r="BD506" t="str">
            <v/>
          </cell>
          <cell r="BE506" t="str">
            <v/>
          </cell>
          <cell r="BF506" t="str">
            <v/>
          </cell>
          <cell r="BK506" t="str">
            <v/>
          </cell>
          <cell r="BL506" t="str">
            <v/>
          </cell>
          <cell r="BM506" t="str">
            <v/>
          </cell>
        </row>
        <row r="507">
          <cell r="F507" t="str">
            <v/>
          </cell>
          <cell r="H507" t="str">
            <v/>
          </cell>
          <cell r="I507" t="str">
            <v/>
          </cell>
          <cell r="J507" t="str">
            <v/>
          </cell>
          <cell r="Q507" t="str">
            <v/>
          </cell>
          <cell r="R507" t="str">
            <v/>
          </cell>
          <cell r="U507" t="str">
            <v/>
          </cell>
          <cell r="V507" t="str">
            <v/>
          </cell>
          <cell r="W507" t="str">
            <v/>
          </cell>
          <cell r="AD507" t="str">
            <v/>
          </cell>
          <cell r="AE507" t="str">
            <v/>
          </cell>
          <cell r="AF507" t="str">
            <v/>
          </cell>
          <cell r="AG507" t="str">
            <v/>
          </cell>
          <cell r="AI507" t="str">
            <v/>
          </cell>
          <cell r="AJ507" t="str">
            <v/>
          </cell>
          <cell r="AK507" t="str">
            <v/>
          </cell>
          <cell r="AL507" t="str">
            <v/>
          </cell>
          <cell r="AM507" t="str">
            <v/>
          </cell>
          <cell r="AN507" t="str">
            <v/>
          </cell>
          <cell r="AP507" t="str">
            <v/>
          </cell>
          <cell r="AQ507" t="str">
            <v/>
          </cell>
          <cell r="AR507" t="str">
            <v/>
          </cell>
          <cell r="AS507" t="str">
            <v/>
          </cell>
          <cell r="AT507" t="str">
            <v/>
          </cell>
          <cell r="AU507" t="str">
            <v/>
          </cell>
          <cell r="AV507" t="str">
            <v/>
          </cell>
          <cell r="AW507" t="str">
            <v/>
          </cell>
          <cell r="AX507" t="str">
            <v/>
          </cell>
          <cell r="BD507" t="str">
            <v/>
          </cell>
          <cell r="BE507" t="str">
            <v/>
          </cell>
          <cell r="BF507" t="str">
            <v/>
          </cell>
          <cell r="BK507" t="str">
            <v/>
          </cell>
          <cell r="BL507" t="str">
            <v/>
          </cell>
          <cell r="BM507" t="str">
            <v/>
          </cell>
        </row>
        <row r="508">
          <cell r="F508" t="str">
            <v/>
          </cell>
          <cell r="H508" t="str">
            <v/>
          </cell>
          <cell r="I508" t="str">
            <v/>
          </cell>
          <cell r="J508" t="str">
            <v/>
          </cell>
          <cell r="Q508" t="str">
            <v/>
          </cell>
          <cell r="R508" t="str">
            <v/>
          </cell>
          <cell r="U508" t="str">
            <v/>
          </cell>
          <cell r="V508" t="str">
            <v/>
          </cell>
          <cell r="W508" t="str">
            <v/>
          </cell>
          <cell r="AD508" t="str">
            <v/>
          </cell>
          <cell r="AE508" t="str">
            <v/>
          </cell>
          <cell r="AF508" t="str">
            <v/>
          </cell>
          <cell r="AG508" t="str">
            <v/>
          </cell>
          <cell r="AI508" t="str">
            <v/>
          </cell>
          <cell r="AJ508" t="str">
            <v/>
          </cell>
          <cell r="AK508" t="str">
            <v/>
          </cell>
          <cell r="AL508" t="str">
            <v/>
          </cell>
          <cell r="AM508" t="str">
            <v/>
          </cell>
          <cell r="AN508" t="str">
            <v/>
          </cell>
          <cell r="AP508" t="str">
            <v/>
          </cell>
          <cell r="AQ508" t="str">
            <v/>
          </cell>
          <cell r="AR508" t="str">
            <v/>
          </cell>
          <cell r="AS508" t="str">
            <v/>
          </cell>
          <cell r="AT508" t="str">
            <v/>
          </cell>
          <cell r="AU508" t="str">
            <v/>
          </cell>
          <cell r="AV508" t="str">
            <v/>
          </cell>
          <cell r="AW508" t="str">
            <v/>
          </cell>
          <cell r="AX508" t="str">
            <v/>
          </cell>
          <cell r="BD508" t="str">
            <v/>
          </cell>
          <cell r="BE508" t="str">
            <v/>
          </cell>
          <cell r="BF508" t="str">
            <v/>
          </cell>
          <cell r="BK508" t="str">
            <v/>
          </cell>
          <cell r="BL508" t="str">
            <v/>
          </cell>
          <cell r="BM508" t="str">
            <v/>
          </cell>
        </row>
        <row r="509">
          <cell r="F509" t="str">
            <v/>
          </cell>
          <cell r="H509" t="str">
            <v/>
          </cell>
          <cell r="I509" t="str">
            <v/>
          </cell>
          <cell r="J509" t="str">
            <v/>
          </cell>
          <cell r="Q509" t="str">
            <v/>
          </cell>
          <cell r="R509" t="str">
            <v/>
          </cell>
          <cell r="U509" t="str">
            <v/>
          </cell>
          <cell r="V509" t="str">
            <v/>
          </cell>
          <cell r="W509" t="str">
            <v/>
          </cell>
          <cell r="AD509" t="str">
            <v/>
          </cell>
          <cell r="AE509" t="str">
            <v/>
          </cell>
          <cell r="AF509" t="str">
            <v/>
          </cell>
          <cell r="AG509" t="str">
            <v/>
          </cell>
          <cell r="AI509" t="str">
            <v/>
          </cell>
          <cell r="AJ509" t="str">
            <v/>
          </cell>
          <cell r="AK509" t="str">
            <v/>
          </cell>
          <cell r="AL509" t="str">
            <v/>
          </cell>
          <cell r="AM509" t="str">
            <v/>
          </cell>
          <cell r="AN509" t="str">
            <v/>
          </cell>
          <cell r="AP509" t="str">
            <v/>
          </cell>
          <cell r="AQ509" t="str">
            <v/>
          </cell>
          <cell r="AR509" t="str">
            <v/>
          </cell>
          <cell r="AS509" t="str">
            <v/>
          </cell>
          <cell r="AT509" t="str">
            <v/>
          </cell>
          <cell r="AU509" t="str">
            <v/>
          </cell>
          <cell r="AV509" t="str">
            <v/>
          </cell>
          <cell r="AW509" t="str">
            <v/>
          </cell>
          <cell r="AX509" t="str">
            <v/>
          </cell>
          <cell r="BD509" t="str">
            <v/>
          </cell>
          <cell r="BE509" t="str">
            <v/>
          </cell>
          <cell r="BF509" t="str">
            <v/>
          </cell>
          <cell r="BK509" t="str">
            <v/>
          </cell>
          <cell r="BL509" t="str">
            <v/>
          </cell>
          <cell r="BM509" t="str">
            <v/>
          </cell>
        </row>
        <row r="510">
          <cell r="F510" t="str">
            <v/>
          </cell>
          <cell r="H510" t="str">
            <v/>
          </cell>
          <cell r="I510" t="str">
            <v/>
          </cell>
          <cell r="J510" t="str">
            <v/>
          </cell>
          <cell r="Q510" t="str">
            <v/>
          </cell>
          <cell r="R510" t="str">
            <v/>
          </cell>
          <cell r="U510" t="str">
            <v/>
          </cell>
          <cell r="V510" t="str">
            <v/>
          </cell>
          <cell r="W510" t="str">
            <v/>
          </cell>
          <cell r="AD510" t="str">
            <v/>
          </cell>
          <cell r="AE510" t="str">
            <v/>
          </cell>
          <cell r="AF510" t="str">
            <v/>
          </cell>
          <cell r="AG510" t="str">
            <v/>
          </cell>
          <cell r="AI510" t="str">
            <v/>
          </cell>
          <cell r="AJ510" t="str">
            <v/>
          </cell>
          <cell r="AK510" t="str">
            <v/>
          </cell>
          <cell r="AL510" t="str">
            <v/>
          </cell>
          <cell r="AM510" t="str">
            <v/>
          </cell>
          <cell r="AN510" t="str">
            <v/>
          </cell>
          <cell r="AP510" t="str">
            <v/>
          </cell>
          <cell r="AQ510" t="str">
            <v/>
          </cell>
          <cell r="AR510" t="str">
            <v/>
          </cell>
          <cell r="AS510" t="str">
            <v/>
          </cell>
          <cell r="AT510" t="str">
            <v/>
          </cell>
          <cell r="AU510" t="str">
            <v/>
          </cell>
          <cell r="AV510" t="str">
            <v/>
          </cell>
          <cell r="AW510" t="str">
            <v/>
          </cell>
          <cell r="AX510" t="str">
            <v/>
          </cell>
          <cell r="BD510" t="str">
            <v/>
          </cell>
          <cell r="BE510" t="str">
            <v/>
          </cell>
          <cell r="BF510" t="str">
            <v/>
          </cell>
          <cell r="BK510" t="str">
            <v/>
          </cell>
          <cell r="BL510" t="str">
            <v/>
          </cell>
          <cell r="BM510" t="str">
            <v/>
          </cell>
        </row>
        <row r="511">
          <cell r="F511" t="str">
            <v/>
          </cell>
          <cell r="H511" t="str">
            <v/>
          </cell>
          <cell r="I511" t="str">
            <v/>
          </cell>
          <cell r="J511" t="str">
            <v/>
          </cell>
          <cell r="Q511" t="str">
            <v/>
          </cell>
          <cell r="R511" t="str">
            <v/>
          </cell>
          <cell r="U511" t="str">
            <v/>
          </cell>
          <cell r="V511" t="str">
            <v/>
          </cell>
          <cell r="W511" t="str">
            <v/>
          </cell>
          <cell r="AD511" t="str">
            <v/>
          </cell>
          <cell r="AE511" t="str">
            <v/>
          </cell>
          <cell r="AF511" t="str">
            <v/>
          </cell>
          <cell r="AG511" t="str">
            <v/>
          </cell>
          <cell r="AI511" t="str">
            <v/>
          </cell>
          <cell r="AJ511" t="str">
            <v/>
          </cell>
          <cell r="AK511" t="str">
            <v/>
          </cell>
          <cell r="AL511" t="str">
            <v/>
          </cell>
          <cell r="AM511" t="str">
            <v/>
          </cell>
          <cell r="AN511" t="str">
            <v/>
          </cell>
          <cell r="AP511" t="str">
            <v/>
          </cell>
          <cell r="AQ511" t="str">
            <v/>
          </cell>
          <cell r="AR511" t="str">
            <v/>
          </cell>
          <cell r="AS511" t="str">
            <v/>
          </cell>
          <cell r="AT511" t="str">
            <v/>
          </cell>
          <cell r="AU511" t="str">
            <v/>
          </cell>
          <cell r="AV511" t="str">
            <v/>
          </cell>
          <cell r="AW511" t="str">
            <v/>
          </cell>
          <cell r="AX511" t="str">
            <v/>
          </cell>
          <cell r="BD511" t="str">
            <v/>
          </cell>
          <cell r="BE511" t="str">
            <v/>
          </cell>
          <cell r="BF511" t="str">
            <v/>
          </cell>
          <cell r="BK511" t="str">
            <v/>
          </cell>
          <cell r="BL511" t="str">
            <v/>
          </cell>
          <cell r="BM511" t="str">
            <v/>
          </cell>
        </row>
        <row r="512">
          <cell r="F512" t="str">
            <v/>
          </cell>
          <cell r="H512" t="str">
            <v/>
          </cell>
          <cell r="I512" t="str">
            <v/>
          </cell>
          <cell r="J512" t="str">
            <v/>
          </cell>
          <cell r="Q512" t="str">
            <v/>
          </cell>
          <cell r="R512" t="str">
            <v/>
          </cell>
          <cell r="U512" t="str">
            <v/>
          </cell>
          <cell r="V512" t="str">
            <v/>
          </cell>
          <cell r="W512" t="str">
            <v/>
          </cell>
          <cell r="AD512" t="str">
            <v/>
          </cell>
          <cell r="AE512" t="str">
            <v/>
          </cell>
          <cell r="AF512" t="str">
            <v/>
          </cell>
          <cell r="AG512" t="str">
            <v/>
          </cell>
          <cell r="AI512" t="str">
            <v/>
          </cell>
          <cell r="AJ512" t="str">
            <v/>
          </cell>
          <cell r="AK512" t="str">
            <v/>
          </cell>
          <cell r="AL512" t="str">
            <v/>
          </cell>
          <cell r="AM512" t="str">
            <v/>
          </cell>
          <cell r="AN512" t="str">
            <v/>
          </cell>
          <cell r="AP512" t="str">
            <v/>
          </cell>
          <cell r="AQ512" t="str">
            <v/>
          </cell>
          <cell r="AR512" t="str">
            <v/>
          </cell>
          <cell r="AS512" t="str">
            <v/>
          </cell>
          <cell r="AT512" t="str">
            <v/>
          </cell>
          <cell r="AU512" t="str">
            <v/>
          </cell>
          <cell r="AV512" t="str">
            <v/>
          </cell>
          <cell r="AW512" t="str">
            <v/>
          </cell>
          <cell r="AX512" t="str">
            <v/>
          </cell>
          <cell r="BD512" t="str">
            <v/>
          </cell>
          <cell r="BE512" t="str">
            <v/>
          </cell>
          <cell r="BF512" t="str">
            <v/>
          </cell>
          <cell r="BK512" t="str">
            <v/>
          </cell>
          <cell r="BL512" t="str">
            <v/>
          </cell>
          <cell r="BM512" t="str">
            <v/>
          </cell>
        </row>
        <row r="513">
          <cell r="F513" t="str">
            <v/>
          </cell>
          <cell r="H513" t="str">
            <v/>
          </cell>
          <cell r="I513" t="str">
            <v/>
          </cell>
          <cell r="J513" t="str">
            <v/>
          </cell>
          <cell r="Q513" t="str">
            <v/>
          </cell>
          <cell r="R513" t="str">
            <v/>
          </cell>
          <cell r="U513" t="str">
            <v/>
          </cell>
          <cell r="V513" t="str">
            <v/>
          </cell>
          <cell r="W513" t="str">
            <v/>
          </cell>
          <cell r="AD513" t="str">
            <v/>
          </cell>
          <cell r="AE513" t="str">
            <v/>
          </cell>
          <cell r="AF513" t="str">
            <v/>
          </cell>
          <cell r="AG513" t="str">
            <v/>
          </cell>
          <cell r="AI513" t="str">
            <v/>
          </cell>
          <cell r="AJ513" t="str">
            <v/>
          </cell>
          <cell r="AK513" t="str">
            <v/>
          </cell>
          <cell r="AL513" t="str">
            <v/>
          </cell>
          <cell r="AM513" t="str">
            <v/>
          </cell>
          <cell r="AN513" t="str">
            <v/>
          </cell>
          <cell r="AP513" t="str">
            <v/>
          </cell>
          <cell r="AQ513" t="str">
            <v/>
          </cell>
          <cell r="AR513" t="str">
            <v/>
          </cell>
          <cell r="AS513" t="str">
            <v/>
          </cell>
          <cell r="AT513" t="str">
            <v/>
          </cell>
          <cell r="AU513" t="str">
            <v/>
          </cell>
          <cell r="AV513" t="str">
            <v/>
          </cell>
          <cell r="AW513" t="str">
            <v/>
          </cell>
          <cell r="AX513" t="str">
            <v/>
          </cell>
          <cell r="BD513" t="str">
            <v/>
          </cell>
          <cell r="BE513" t="str">
            <v/>
          </cell>
          <cell r="BF513" t="str">
            <v/>
          </cell>
          <cell r="BK513" t="str">
            <v/>
          </cell>
          <cell r="BL513" t="str">
            <v/>
          </cell>
          <cell r="BM513" t="str">
            <v/>
          </cell>
        </row>
        <row r="514">
          <cell r="F514" t="str">
            <v/>
          </cell>
          <cell r="H514" t="str">
            <v/>
          </cell>
          <cell r="I514" t="str">
            <v/>
          </cell>
          <cell r="J514" t="str">
            <v/>
          </cell>
          <cell r="Q514" t="str">
            <v/>
          </cell>
          <cell r="R514" t="str">
            <v/>
          </cell>
          <cell r="U514" t="str">
            <v/>
          </cell>
          <cell r="V514" t="str">
            <v/>
          </cell>
          <cell r="W514" t="str">
            <v/>
          </cell>
          <cell r="AD514" t="str">
            <v/>
          </cell>
          <cell r="AE514" t="str">
            <v/>
          </cell>
          <cell r="AF514" t="str">
            <v/>
          </cell>
          <cell r="AG514" t="str">
            <v/>
          </cell>
          <cell r="AI514" t="str">
            <v/>
          </cell>
          <cell r="AJ514" t="str">
            <v/>
          </cell>
          <cell r="AK514" t="str">
            <v/>
          </cell>
          <cell r="AL514" t="str">
            <v/>
          </cell>
          <cell r="AM514" t="str">
            <v/>
          </cell>
          <cell r="AN514" t="str">
            <v/>
          </cell>
          <cell r="AP514" t="str">
            <v/>
          </cell>
          <cell r="AQ514" t="str">
            <v/>
          </cell>
          <cell r="AR514" t="str">
            <v/>
          </cell>
          <cell r="AS514" t="str">
            <v/>
          </cell>
          <cell r="AT514" t="str">
            <v/>
          </cell>
          <cell r="AU514" t="str">
            <v/>
          </cell>
          <cell r="AV514" t="str">
            <v/>
          </cell>
          <cell r="AW514" t="str">
            <v/>
          </cell>
          <cell r="AX514" t="str">
            <v/>
          </cell>
          <cell r="BD514" t="str">
            <v/>
          </cell>
          <cell r="BE514" t="str">
            <v/>
          </cell>
          <cell r="BF514" t="str">
            <v/>
          </cell>
          <cell r="BK514" t="str">
            <v/>
          </cell>
          <cell r="BL514" t="str">
            <v/>
          </cell>
          <cell r="BM514" t="str">
            <v/>
          </cell>
        </row>
        <row r="515">
          <cell r="F515" t="str">
            <v/>
          </cell>
          <cell r="H515" t="str">
            <v/>
          </cell>
          <cell r="I515" t="str">
            <v/>
          </cell>
          <cell r="J515" t="str">
            <v/>
          </cell>
          <cell r="Q515" t="str">
            <v/>
          </cell>
          <cell r="R515" t="str">
            <v/>
          </cell>
          <cell r="U515" t="str">
            <v/>
          </cell>
          <cell r="V515" t="str">
            <v/>
          </cell>
          <cell r="W515" t="str">
            <v/>
          </cell>
          <cell r="AD515" t="str">
            <v/>
          </cell>
          <cell r="AE515" t="str">
            <v/>
          </cell>
          <cell r="AF515" t="str">
            <v/>
          </cell>
          <cell r="AG515" t="str">
            <v/>
          </cell>
          <cell r="AI515" t="str">
            <v/>
          </cell>
          <cell r="AJ515" t="str">
            <v/>
          </cell>
          <cell r="AK515" t="str">
            <v/>
          </cell>
          <cell r="AL515" t="str">
            <v/>
          </cell>
          <cell r="AM515" t="str">
            <v/>
          </cell>
          <cell r="AN515" t="str">
            <v/>
          </cell>
          <cell r="AP515" t="str">
            <v/>
          </cell>
          <cell r="AQ515" t="str">
            <v/>
          </cell>
          <cell r="AR515" t="str">
            <v/>
          </cell>
          <cell r="AS515" t="str">
            <v/>
          </cell>
          <cell r="AT515" t="str">
            <v/>
          </cell>
          <cell r="AU515" t="str">
            <v/>
          </cell>
          <cell r="AV515" t="str">
            <v/>
          </cell>
          <cell r="AW515" t="str">
            <v/>
          </cell>
          <cell r="AX515" t="str">
            <v/>
          </cell>
          <cell r="BD515" t="str">
            <v/>
          </cell>
          <cell r="BE515" t="str">
            <v/>
          </cell>
          <cell r="BF515" t="str">
            <v/>
          </cell>
          <cell r="BK515" t="str">
            <v/>
          </cell>
          <cell r="BL515" t="str">
            <v/>
          </cell>
          <cell r="BM515" t="str">
            <v/>
          </cell>
        </row>
        <row r="516">
          <cell r="F516" t="str">
            <v/>
          </cell>
          <cell r="H516" t="str">
            <v/>
          </cell>
          <cell r="I516" t="str">
            <v/>
          </cell>
          <cell r="J516" t="str">
            <v/>
          </cell>
          <cell r="Q516" t="str">
            <v/>
          </cell>
          <cell r="R516" t="str">
            <v/>
          </cell>
          <cell r="U516" t="str">
            <v/>
          </cell>
          <cell r="V516" t="str">
            <v/>
          </cell>
          <cell r="W516" t="str">
            <v/>
          </cell>
          <cell r="AD516" t="str">
            <v/>
          </cell>
          <cell r="AE516" t="str">
            <v/>
          </cell>
          <cell r="AF516" t="str">
            <v/>
          </cell>
          <cell r="AG516" t="str">
            <v/>
          </cell>
          <cell r="AI516" t="str">
            <v/>
          </cell>
          <cell r="AJ516" t="str">
            <v/>
          </cell>
          <cell r="AK516" t="str">
            <v/>
          </cell>
          <cell r="AL516" t="str">
            <v/>
          </cell>
          <cell r="AM516" t="str">
            <v/>
          </cell>
          <cell r="AN516" t="str">
            <v/>
          </cell>
          <cell r="AP516" t="str">
            <v/>
          </cell>
          <cell r="AQ516" t="str">
            <v/>
          </cell>
          <cell r="AR516" t="str">
            <v/>
          </cell>
          <cell r="AS516" t="str">
            <v/>
          </cell>
          <cell r="AT516" t="str">
            <v/>
          </cell>
          <cell r="AU516" t="str">
            <v/>
          </cell>
          <cell r="AV516" t="str">
            <v/>
          </cell>
          <cell r="AW516" t="str">
            <v/>
          </cell>
          <cell r="AX516" t="str">
            <v/>
          </cell>
          <cell r="BD516" t="str">
            <v/>
          </cell>
          <cell r="BE516" t="str">
            <v/>
          </cell>
          <cell r="BF516" t="str">
            <v/>
          </cell>
          <cell r="BK516" t="str">
            <v/>
          </cell>
          <cell r="BL516" t="str">
            <v/>
          </cell>
          <cell r="BM516" t="str">
            <v/>
          </cell>
        </row>
        <row r="517">
          <cell r="F517" t="str">
            <v/>
          </cell>
          <cell r="H517" t="str">
            <v/>
          </cell>
          <cell r="I517" t="str">
            <v/>
          </cell>
          <cell r="J517" t="str">
            <v/>
          </cell>
          <cell r="Q517" t="str">
            <v/>
          </cell>
          <cell r="R517" t="str">
            <v/>
          </cell>
          <cell r="U517" t="str">
            <v/>
          </cell>
          <cell r="V517" t="str">
            <v/>
          </cell>
          <cell r="W517" t="str">
            <v/>
          </cell>
          <cell r="AD517" t="str">
            <v/>
          </cell>
          <cell r="AE517" t="str">
            <v/>
          </cell>
          <cell r="AF517" t="str">
            <v/>
          </cell>
          <cell r="AG517" t="str">
            <v/>
          </cell>
          <cell r="AI517" t="str">
            <v/>
          </cell>
          <cell r="AJ517" t="str">
            <v/>
          </cell>
          <cell r="AK517" t="str">
            <v/>
          </cell>
          <cell r="AL517" t="str">
            <v/>
          </cell>
          <cell r="AM517" t="str">
            <v/>
          </cell>
          <cell r="AN517" t="str">
            <v/>
          </cell>
          <cell r="AP517" t="str">
            <v/>
          </cell>
          <cell r="AQ517" t="str">
            <v/>
          </cell>
          <cell r="AR517" t="str">
            <v/>
          </cell>
          <cell r="AS517" t="str">
            <v/>
          </cell>
          <cell r="AT517" t="str">
            <v/>
          </cell>
          <cell r="AU517" t="str">
            <v/>
          </cell>
          <cell r="AV517" t="str">
            <v/>
          </cell>
          <cell r="AW517" t="str">
            <v/>
          </cell>
          <cell r="AX517" t="str">
            <v/>
          </cell>
          <cell r="BD517" t="str">
            <v/>
          </cell>
          <cell r="BE517" t="str">
            <v/>
          </cell>
          <cell r="BF517" t="str">
            <v/>
          </cell>
          <cell r="BK517" t="str">
            <v/>
          </cell>
          <cell r="BL517" t="str">
            <v/>
          </cell>
          <cell r="BM517" t="str">
            <v/>
          </cell>
        </row>
        <row r="518">
          <cell r="F518" t="str">
            <v/>
          </cell>
          <cell r="H518" t="str">
            <v/>
          </cell>
          <cell r="I518" t="str">
            <v/>
          </cell>
          <cell r="J518" t="str">
            <v/>
          </cell>
          <cell r="Q518" t="str">
            <v/>
          </cell>
          <cell r="R518" t="str">
            <v/>
          </cell>
          <cell r="U518" t="str">
            <v/>
          </cell>
          <cell r="V518" t="str">
            <v/>
          </cell>
          <cell r="W518" t="str">
            <v/>
          </cell>
          <cell r="AD518" t="str">
            <v/>
          </cell>
          <cell r="AE518" t="str">
            <v/>
          </cell>
          <cell r="AF518" t="str">
            <v/>
          </cell>
          <cell r="AG518" t="str">
            <v/>
          </cell>
          <cell r="AI518" t="str">
            <v/>
          </cell>
          <cell r="AJ518" t="str">
            <v/>
          </cell>
          <cell r="AK518" t="str">
            <v/>
          </cell>
          <cell r="AL518" t="str">
            <v/>
          </cell>
          <cell r="AM518" t="str">
            <v/>
          </cell>
          <cell r="AN518" t="str">
            <v/>
          </cell>
          <cell r="AP518" t="str">
            <v/>
          </cell>
          <cell r="AQ518" t="str">
            <v/>
          </cell>
          <cell r="AR518" t="str">
            <v/>
          </cell>
          <cell r="AS518" t="str">
            <v/>
          </cell>
          <cell r="AT518" t="str">
            <v/>
          </cell>
          <cell r="AU518" t="str">
            <v/>
          </cell>
          <cell r="AV518" t="str">
            <v/>
          </cell>
          <cell r="AW518" t="str">
            <v/>
          </cell>
          <cell r="AX518" t="str">
            <v/>
          </cell>
          <cell r="BD518" t="str">
            <v/>
          </cell>
          <cell r="BE518" t="str">
            <v/>
          </cell>
          <cell r="BF518" t="str">
            <v/>
          </cell>
          <cell r="BK518" t="str">
            <v/>
          </cell>
          <cell r="BL518" t="str">
            <v/>
          </cell>
          <cell r="BM518" t="str">
            <v/>
          </cell>
        </row>
        <row r="519">
          <cell r="F519" t="str">
            <v/>
          </cell>
          <cell r="H519" t="str">
            <v/>
          </cell>
          <cell r="I519" t="str">
            <v/>
          </cell>
          <cell r="J519" t="str">
            <v/>
          </cell>
          <cell r="Q519" t="str">
            <v/>
          </cell>
          <cell r="R519" t="str">
            <v/>
          </cell>
          <cell r="U519" t="str">
            <v/>
          </cell>
          <cell r="V519" t="str">
            <v/>
          </cell>
          <cell r="W519" t="str">
            <v/>
          </cell>
          <cell r="AD519" t="str">
            <v/>
          </cell>
          <cell r="AE519" t="str">
            <v/>
          </cell>
          <cell r="AF519" t="str">
            <v/>
          </cell>
          <cell r="AG519" t="str">
            <v/>
          </cell>
          <cell r="AI519" t="str">
            <v/>
          </cell>
          <cell r="AJ519" t="str">
            <v/>
          </cell>
          <cell r="AK519" t="str">
            <v/>
          </cell>
          <cell r="AL519" t="str">
            <v/>
          </cell>
          <cell r="AM519" t="str">
            <v/>
          </cell>
          <cell r="AN519" t="str">
            <v/>
          </cell>
          <cell r="AP519" t="str">
            <v/>
          </cell>
          <cell r="AQ519" t="str">
            <v/>
          </cell>
          <cell r="AR519" t="str">
            <v/>
          </cell>
          <cell r="AS519" t="str">
            <v/>
          </cell>
          <cell r="AT519" t="str">
            <v/>
          </cell>
          <cell r="AU519" t="str">
            <v/>
          </cell>
          <cell r="AV519" t="str">
            <v/>
          </cell>
          <cell r="AW519" t="str">
            <v/>
          </cell>
          <cell r="AX519" t="str">
            <v/>
          </cell>
          <cell r="BD519" t="str">
            <v/>
          </cell>
          <cell r="BE519" t="str">
            <v/>
          </cell>
          <cell r="BF519" t="str">
            <v/>
          </cell>
          <cell r="BK519" t="str">
            <v/>
          </cell>
          <cell r="BL519" t="str">
            <v/>
          </cell>
          <cell r="BM519" t="str">
            <v/>
          </cell>
        </row>
        <row r="520">
          <cell r="F520" t="str">
            <v/>
          </cell>
          <cell r="H520" t="str">
            <v/>
          </cell>
          <cell r="I520" t="str">
            <v/>
          </cell>
          <cell r="J520" t="str">
            <v/>
          </cell>
          <cell r="Q520" t="str">
            <v/>
          </cell>
          <cell r="R520" t="str">
            <v/>
          </cell>
          <cell r="U520" t="str">
            <v/>
          </cell>
          <cell r="V520" t="str">
            <v/>
          </cell>
          <cell r="W520" t="str">
            <v/>
          </cell>
          <cell r="AD520" t="str">
            <v/>
          </cell>
          <cell r="AE520" t="str">
            <v/>
          </cell>
          <cell r="AF520" t="str">
            <v/>
          </cell>
          <cell r="AG520" t="str">
            <v/>
          </cell>
          <cell r="AI520" t="str">
            <v/>
          </cell>
          <cell r="AJ520" t="str">
            <v/>
          </cell>
          <cell r="AK520" t="str">
            <v/>
          </cell>
          <cell r="AL520" t="str">
            <v/>
          </cell>
          <cell r="AM520" t="str">
            <v/>
          </cell>
          <cell r="AN520" t="str">
            <v/>
          </cell>
          <cell r="AP520" t="str">
            <v/>
          </cell>
          <cell r="AQ520" t="str">
            <v/>
          </cell>
          <cell r="AR520" t="str">
            <v/>
          </cell>
          <cell r="AS520" t="str">
            <v/>
          </cell>
          <cell r="AT520" t="str">
            <v/>
          </cell>
          <cell r="AU520" t="str">
            <v/>
          </cell>
          <cell r="AV520" t="str">
            <v/>
          </cell>
          <cell r="AW520" t="str">
            <v/>
          </cell>
          <cell r="AX520" t="str">
            <v/>
          </cell>
          <cell r="BD520" t="str">
            <v/>
          </cell>
          <cell r="BE520" t="str">
            <v/>
          </cell>
          <cell r="BF520" t="str">
            <v/>
          </cell>
          <cell r="BK520" t="str">
            <v/>
          </cell>
          <cell r="BL520" t="str">
            <v/>
          </cell>
          <cell r="BM520" t="str">
            <v/>
          </cell>
        </row>
        <row r="521">
          <cell r="F521" t="str">
            <v/>
          </cell>
          <cell r="H521" t="str">
            <v/>
          </cell>
          <cell r="I521" t="str">
            <v/>
          </cell>
          <cell r="J521" t="str">
            <v/>
          </cell>
          <cell r="Q521" t="str">
            <v/>
          </cell>
          <cell r="R521" t="str">
            <v/>
          </cell>
          <cell r="U521" t="str">
            <v/>
          </cell>
          <cell r="V521" t="str">
            <v/>
          </cell>
          <cell r="W521" t="str">
            <v/>
          </cell>
          <cell r="AD521" t="str">
            <v/>
          </cell>
          <cell r="AE521" t="str">
            <v/>
          </cell>
          <cell r="AF521" t="str">
            <v/>
          </cell>
          <cell r="AG521" t="str">
            <v/>
          </cell>
          <cell r="AI521" t="str">
            <v/>
          </cell>
          <cell r="AJ521" t="str">
            <v/>
          </cell>
          <cell r="AK521" t="str">
            <v/>
          </cell>
          <cell r="AL521" t="str">
            <v/>
          </cell>
          <cell r="AM521" t="str">
            <v/>
          </cell>
          <cell r="AN521" t="str">
            <v/>
          </cell>
          <cell r="AP521" t="str">
            <v/>
          </cell>
          <cell r="AQ521" t="str">
            <v/>
          </cell>
          <cell r="AR521" t="str">
            <v/>
          </cell>
          <cell r="AS521" t="str">
            <v/>
          </cell>
          <cell r="AT521" t="str">
            <v/>
          </cell>
          <cell r="AU521" t="str">
            <v/>
          </cell>
          <cell r="AV521" t="str">
            <v/>
          </cell>
          <cell r="AW521" t="str">
            <v/>
          </cell>
          <cell r="AX521" t="str">
            <v/>
          </cell>
          <cell r="BD521" t="str">
            <v/>
          </cell>
          <cell r="BE521" t="str">
            <v/>
          </cell>
          <cell r="BF521" t="str">
            <v/>
          </cell>
          <cell r="BK521" t="str">
            <v/>
          </cell>
          <cell r="BL521" t="str">
            <v/>
          </cell>
          <cell r="BM521" t="str">
            <v/>
          </cell>
        </row>
        <row r="522">
          <cell r="F522" t="str">
            <v/>
          </cell>
          <cell r="H522" t="str">
            <v/>
          </cell>
          <cell r="I522" t="str">
            <v/>
          </cell>
          <cell r="J522" t="str">
            <v/>
          </cell>
          <cell r="Q522" t="str">
            <v/>
          </cell>
          <cell r="R522" t="str">
            <v/>
          </cell>
          <cell r="U522" t="str">
            <v/>
          </cell>
          <cell r="V522" t="str">
            <v/>
          </cell>
          <cell r="W522" t="str">
            <v/>
          </cell>
          <cell r="AD522" t="str">
            <v/>
          </cell>
          <cell r="AE522" t="str">
            <v/>
          </cell>
          <cell r="AF522" t="str">
            <v/>
          </cell>
          <cell r="AG522" t="str">
            <v/>
          </cell>
          <cell r="AI522" t="str">
            <v/>
          </cell>
          <cell r="AJ522" t="str">
            <v/>
          </cell>
          <cell r="AK522" t="str">
            <v/>
          </cell>
          <cell r="AL522" t="str">
            <v/>
          </cell>
          <cell r="AM522" t="str">
            <v/>
          </cell>
          <cell r="AN522" t="str">
            <v/>
          </cell>
          <cell r="AP522" t="str">
            <v/>
          </cell>
          <cell r="AQ522" t="str">
            <v/>
          </cell>
          <cell r="AR522" t="str">
            <v/>
          </cell>
          <cell r="AS522" t="str">
            <v/>
          </cell>
          <cell r="AT522" t="str">
            <v/>
          </cell>
          <cell r="AU522" t="str">
            <v/>
          </cell>
          <cell r="AV522" t="str">
            <v/>
          </cell>
          <cell r="AW522" t="str">
            <v/>
          </cell>
          <cell r="AX522" t="str">
            <v/>
          </cell>
          <cell r="BD522" t="str">
            <v/>
          </cell>
          <cell r="BE522" t="str">
            <v/>
          </cell>
          <cell r="BF522" t="str">
            <v/>
          </cell>
          <cell r="BK522" t="str">
            <v/>
          </cell>
          <cell r="BL522" t="str">
            <v/>
          </cell>
          <cell r="BM522" t="str">
            <v/>
          </cell>
        </row>
        <row r="523">
          <cell r="F523" t="str">
            <v/>
          </cell>
          <cell r="H523" t="str">
            <v/>
          </cell>
          <cell r="I523" t="str">
            <v/>
          </cell>
          <cell r="J523" t="str">
            <v/>
          </cell>
          <cell r="Q523" t="str">
            <v/>
          </cell>
          <cell r="R523" t="str">
            <v/>
          </cell>
          <cell r="U523" t="str">
            <v/>
          </cell>
          <cell r="V523" t="str">
            <v/>
          </cell>
          <cell r="W523" t="str">
            <v/>
          </cell>
          <cell r="AD523" t="str">
            <v/>
          </cell>
          <cell r="AE523" t="str">
            <v/>
          </cell>
          <cell r="AF523" t="str">
            <v/>
          </cell>
          <cell r="AG523" t="str">
            <v/>
          </cell>
          <cell r="AI523" t="str">
            <v/>
          </cell>
          <cell r="AJ523" t="str">
            <v/>
          </cell>
          <cell r="AK523" t="str">
            <v/>
          </cell>
          <cell r="AL523" t="str">
            <v/>
          </cell>
          <cell r="AM523" t="str">
            <v/>
          </cell>
          <cell r="AN523" t="str">
            <v/>
          </cell>
          <cell r="AP523" t="str">
            <v/>
          </cell>
          <cell r="AQ523" t="str">
            <v/>
          </cell>
          <cell r="AR523" t="str">
            <v/>
          </cell>
          <cell r="AS523" t="str">
            <v/>
          </cell>
          <cell r="AT523" t="str">
            <v/>
          </cell>
          <cell r="AU523" t="str">
            <v/>
          </cell>
          <cell r="AV523" t="str">
            <v/>
          </cell>
          <cell r="AW523" t="str">
            <v/>
          </cell>
          <cell r="AX523" t="str">
            <v/>
          </cell>
          <cell r="BD523" t="str">
            <v/>
          </cell>
          <cell r="BE523" t="str">
            <v/>
          </cell>
          <cell r="BF523" t="str">
            <v/>
          </cell>
          <cell r="BK523" t="str">
            <v/>
          </cell>
          <cell r="BL523" t="str">
            <v/>
          </cell>
          <cell r="BM523" t="str">
            <v/>
          </cell>
        </row>
        <row r="524">
          <cell r="F524" t="str">
            <v/>
          </cell>
          <cell r="H524" t="str">
            <v/>
          </cell>
          <cell r="I524" t="str">
            <v/>
          </cell>
          <cell r="J524" t="str">
            <v/>
          </cell>
          <cell r="Q524" t="str">
            <v/>
          </cell>
          <cell r="R524" t="str">
            <v/>
          </cell>
          <cell r="U524" t="str">
            <v/>
          </cell>
          <cell r="V524" t="str">
            <v/>
          </cell>
          <cell r="W524" t="str">
            <v/>
          </cell>
          <cell r="AD524" t="str">
            <v/>
          </cell>
          <cell r="AE524" t="str">
            <v/>
          </cell>
          <cell r="AF524" t="str">
            <v/>
          </cell>
          <cell r="AG524" t="str">
            <v/>
          </cell>
          <cell r="AI524" t="str">
            <v/>
          </cell>
          <cell r="AJ524" t="str">
            <v/>
          </cell>
          <cell r="AK524" t="str">
            <v/>
          </cell>
          <cell r="AL524" t="str">
            <v/>
          </cell>
          <cell r="AM524" t="str">
            <v/>
          </cell>
          <cell r="AN524" t="str">
            <v/>
          </cell>
          <cell r="AP524" t="str">
            <v/>
          </cell>
          <cell r="AQ524" t="str">
            <v/>
          </cell>
          <cell r="AR524" t="str">
            <v/>
          </cell>
          <cell r="AS524" t="str">
            <v/>
          </cell>
          <cell r="AT524" t="str">
            <v/>
          </cell>
          <cell r="AU524" t="str">
            <v/>
          </cell>
          <cell r="AV524" t="str">
            <v/>
          </cell>
          <cell r="AW524" t="str">
            <v/>
          </cell>
          <cell r="AX524" t="str">
            <v/>
          </cell>
          <cell r="BD524" t="str">
            <v/>
          </cell>
          <cell r="BE524" t="str">
            <v/>
          </cell>
          <cell r="BF524" t="str">
            <v/>
          </cell>
          <cell r="BK524" t="str">
            <v/>
          </cell>
          <cell r="BL524" t="str">
            <v/>
          </cell>
          <cell r="BM524" t="str">
            <v/>
          </cell>
        </row>
        <row r="525">
          <cell r="F525" t="str">
            <v/>
          </cell>
          <cell r="H525" t="str">
            <v/>
          </cell>
          <cell r="I525" t="str">
            <v/>
          </cell>
          <cell r="J525" t="str">
            <v/>
          </cell>
          <cell r="Q525" t="str">
            <v/>
          </cell>
          <cell r="R525" t="str">
            <v/>
          </cell>
          <cell r="U525" t="str">
            <v/>
          </cell>
          <cell r="V525" t="str">
            <v/>
          </cell>
          <cell r="W525" t="str">
            <v/>
          </cell>
          <cell r="AD525" t="str">
            <v/>
          </cell>
          <cell r="AE525" t="str">
            <v/>
          </cell>
          <cell r="AF525" t="str">
            <v/>
          </cell>
          <cell r="AG525" t="str">
            <v/>
          </cell>
          <cell r="AI525" t="str">
            <v/>
          </cell>
          <cell r="AJ525" t="str">
            <v/>
          </cell>
          <cell r="AK525" t="str">
            <v/>
          </cell>
          <cell r="AL525" t="str">
            <v/>
          </cell>
          <cell r="AM525" t="str">
            <v/>
          </cell>
          <cell r="AN525" t="str">
            <v/>
          </cell>
          <cell r="AP525" t="str">
            <v/>
          </cell>
          <cell r="AQ525" t="str">
            <v/>
          </cell>
          <cell r="AR525" t="str">
            <v/>
          </cell>
          <cell r="AS525" t="str">
            <v/>
          </cell>
          <cell r="AT525" t="str">
            <v/>
          </cell>
          <cell r="AU525" t="str">
            <v/>
          </cell>
          <cell r="AV525" t="str">
            <v/>
          </cell>
          <cell r="AW525" t="str">
            <v/>
          </cell>
          <cell r="AX525" t="str">
            <v/>
          </cell>
          <cell r="BD525" t="str">
            <v/>
          </cell>
          <cell r="BE525" t="str">
            <v/>
          </cell>
          <cell r="BF525" t="str">
            <v/>
          </cell>
          <cell r="BK525" t="str">
            <v/>
          </cell>
          <cell r="BL525" t="str">
            <v/>
          </cell>
          <cell r="BM525" t="str">
            <v/>
          </cell>
        </row>
        <row r="526">
          <cell r="F526" t="str">
            <v/>
          </cell>
          <cell r="H526" t="str">
            <v/>
          </cell>
          <cell r="I526" t="str">
            <v/>
          </cell>
          <cell r="J526" t="str">
            <v/>
          </cell>
          <cell r="Q526" t="str">
            <v/>
          </cell>
          <cell r="R526" t="str">
            <v/>
          </cell>
          <cell r="U526" t="str">
            <v/>
          </cell>
          <cell r="V526" t="str">
            <v/>
          </cell>
          <cell r="W526" t="str">
            <v/>
          </cell>
          <cell r="AD526" t="str">
            <v/>
          </cell>
          <cell r="AE526" t="str">
            <v/>
          </cell>
          <cell r="AF526" t="str">
            <v/>
          </cell>
          <cell r="AG526" t="str">
            <v/>
          </cell>
          <cell r="AI526" t="str">
            <v/>
          </cell>
          <cell r="AJ526" t="str">
            <v/>
          </cell>
          <cell r="AK526" t="str">
            <v/>
          </cell>
          <cell r="AL526" t="str">
            <v/>
          </cell>
          <cell r="AM526" t="str">
            <v/>
          </cell>
          <cell r="AN526" t="str">
            <v/>
          </cell>
          <cell r="AP526" t="str">
            <v/>
          </cell>
          <cell r="AQ526" t="str">
            <v/>
          </cell>
          <cell r="AR526" t="str">
            <v/>
          </cell>
          <cell r="AS526" t="str">
            <v/>
          </cell>
          <cell r="AT526" t="str">
            <v/>
          </cell>
          <cell r="AU526" t="str">
            <v/>
          </cell>
          <cell r="AV526" t="str">
            <v/>
          </cell>
          <cell r="AW526" t="str">
            <v/>
          </cell>
          <cell r="AX526" t="str">
            <v/>
          </cell>
          <cell r="BD526" t="str">
            <v/>
          </cell>
          <cell r="BE526" t="str">
            <v/>
          </cell>
          <cell r="BF526" t="str">
            <v/>
          </cell>
          <cell r="BK526" t="str">
            <v/>
          </cell>
          <cell r="BL526" t="str">
            <v/>
          </cell>
          <cell r="BM526" t="str">
            <v/>
          </cell>
        </row>
        <row r="527">
          <cell r="F527" t="str">
            <v/>
          </cell>
          <cell r="H527" t="str">
            <v/>
          </cell>
          <cell r="I527" t="str">
            <v/>
          </cell>
          <cell r="J527" t="str">
            <v/>
          </cell>
          <cell r="Q527" t="str">
            <v/>
          </cell>
          <cell r="R527" t="str">
            <v/>
          </cell>
          <cell r="U527" t="str">
            <v/>
          </cell>
          <cell r="V527" t="str">
            <v/>
          </cell>
          <cell r="W527" t="str">
            <v/>
          </cell>
          <cell r="AD527" t="str">
            <v/>
          </cell>
          <cell r="AE527" t="str">
            <v/>
          </cell>
          <cell r="AF527" t="str">
            <v/>
          </cell>
          <cell r="AG527" t="str">
            <v/>
          </cell>
          <cell r="AI527" t="str">
            <v/>
          </cell>
          <cell r="AJ527" t="str">
            <v/>
          </cell>
          <cell r="AK527" t="str">
            <v/>
          </cell>
          <cell r="AL527" t="str">
            <v/>
          </cell>
          <cell r="AM527" t="str">
            <v/>
          </cell>
          <cell r="AN527" t="str">
            <v/>
          </cell>
          <cell r="AP527" t="str">
            <v/>
          </cell>
          <cell r="AQ527" t="str">
            <v/>
          </cell>
          <cell r="AR527" t="str">
            <v/>
          </cell>
          <cell r="AS527" t="str">
            <v/>
          </cell>
          <cell r="AT527" t="str">
            <v/>
          </cell>
          <cell r="AU527" t="str">
            <v/>
          </cell>
          <cell r="AV527" t="str">
            <v/>
          </cell>
          <cell r="AW527" t="str">
            <v/>
          </cell>
          <cell r="AX527" t="str">
            <v/>
          </cell>
          <cell r="BD527" t="str">
            <v/>
          </cell>
          <cell r="BE527" t="str">
            <v/>
          </cell>
          <cell r="BF527" t="str">
            <v/>
          </cell>
          <cell r="BK527" t="str">
            <v/>
          </cell>
          <cell r="BL527" t="str">
            <v/>
          </cell>
          <cell r="BM527" t="str">
            <v/>
          </cell>
        </row>
        <row r="528">
          <cell r="F528" t="str">
            <v/>
          </cell>
          <cell r="H528" t="str">
            <v/>
          </cell>
          <cell r="I528" t="str">
            <v/>
          </cell>
          <cell r="J528" t="str">
            <v/>
          </cell>
          <cell r="Q528" t="str">
            <v/>
          </cell>
          <cell r="R528" t="str">
            <v/>
          </cell>
          <cell r="U528" t="str">
            <v/>
          </cell>
          <cell r="V528" t="str">
            <v/>
          </cell>
          <cell r="W528" t="str">
            <v/>
          </cell>
          <cell r="AD528" t="str">
            <v/>
          </cell>
          <cell r="AE528" t="str">
            <v/>
          </cell>
          <cell r="AF528" t="str">
            <v/>
          </cell>
          <cell r="AG528" t="str">
            <v/>
          </cell>
          <cell r="AI528" t="str">
            <v/>
          </cell>
          <cell r="AJ528" t="str">
            <v/>
          </cell>
          <cell r="AK528" t="str">
            <v/>
          </cell>
          <cell r="AL528" t="str">
            <v/>
          </cell>
          <cell r="AM528" t="str">
            <v/>
          </cell>
          <cell r="AN528" t="str">
            <v/>
          </cell>
          <cell r="AP528" t="str">
            <v/>
          </cell>
          <cell r="AQ528" t="str">
            <v/>
          </cell>
          <cell r="AR528" t="str">
            <v/>
          </cell>
          <cell r="AS528" t="str">
            <v/>
          </cell>
          <cell r="AT528" t="str">
            <v/>
          </cell>
          <cell r="AU528" t="str">
            <v/>
          </cell>
          <cell r="AV528" t="str">
            <v/>
          </cell>
          <cell r="AW528" t="str">
            <v/>
          </cell>
          <cell r="AX528" t="str">
            <v/>
          </cell>
          <cell r="BD528" t="str">
            <v/>
          </cell>
          <cell r="BE528" t="str">
            <v/>
          </cell>
          <cell r="BF528" t="str">
            <v/>
          </cell>
          <cell r="BK528" t="str">
            <v/>
          </cell>
          <cell r="BL528" t="str">
            <v/>
          </cell>
          <cell r="BM528" t="str">
            <v/>
          </cell>
        </row>
        <row r="529">
          <cell r="F529" t="str">
            <v/>
          </cell>
          <cell r="H529" t="str">
            <v/>
          </cell>
          <cell r="I529" t="str">
            <v/>
          </cell>
          <cell r="J529" t="str">
            <v/>
          </cell>
          <cell r="Q529" t="str">
            <v/>
          </cell>
          <cell r="R529" t="str">
            <v/>
          </cell>
          <cell r="U529" t="str">
            <v/>
          </cell>
          <cell r="V529" t="str">
            <v/>
          </cell>
          <cell r="W529" t="str">
            <v/>
          </cell>
          <cell r="AD529" t="str">
            <v/>
          </cell>
          <cell r="AE529" t="str">
            <v/>
          </cell>
          <cell r="AF529" t="str">
            <v/>
          </cell>
          <cell r="AG529" t="str">
            <v/>
          </cell>
          <cell r="AI529" t="str">
            <v/>
          </cell>
          <cell r="AJ529" t="str">
            <v/>
          </cell>
          <cell r="AK529" t="str">
            <v/>
          </cell>
          <cell r="AL529" t="str">
            <v/>
          </cell>
          <cell r="AM529" t="str">
            <v/>
          </cell>
          <cell r="AN529" t="str">
            <v/>
          </cell>
          <cell r="AP529" t="str">
            <v/>
          </cell>
          <cell r="AQ529" t="str">
            <v/>
          </cell>
          <cell r="AR529" t="str">
            <v/>
          </cell>
          <cell r="AS529" t="str">
            <v/>
          </cell>
          <cell r="AT529" t="str">
            <v/>
          </cell>
          <cell r="AU529" t="str">
            <v/>
          </cell>
          <cell r="AV529" t="str">
            <v/>
          </cell>
          <cell r="AW529" t="str">
            <v/>
          </cell>
          <cell r="AX529" t="str">
            <v/>
          </cell>
          <cell r="BD529" t="str">
            <v/>
          </cell>
          <cell r="BE529" t="str">
            <v/>
          </cell>
          <cell r="BF529" t="str">
            <v/>
          </cell>
          <cell r="BK529" t="str">
            <v/>
          </cell>
          <cell r="BL529" t="str">
            <v/>
          </cell>
          <cell r="BM529" t="str">
            <v/>
          </cell>
        </row>
        <row r="530">
          <cell r="F530" t="str">
            <v/>
          </cell>
          <cell r="H530" t="str">
            <v/>
          </cell>
          <cell r="I530" t="str">
            <v/>
          </cell>
          <cell r="J530" t="str">
            <v/>
          </cell>
          <cell r="Q530" t="str">
            <v/>
          </cell>
          <cell r="R530" t="str">
            <v/>
          </cell>
          <cell r="U530" t="str">
            <v/>
          </cell>
          <cell r="V530" t="str">
            <v/>
          </cell>
          <cell r="W530" t="str">
            <v/>
          </cell>
          <cell r="AD530" t="str">
            <v/>
          </cell>
          <cell r="AE530" t="str">
            <v/>
          </cell>
          <cell r="AF530" t="str">
            <v/>
          </cell>
          <cell r="AG530" t="str">
            <v/>
          </cell>
          <cell r="AI530" t="str">
            <v/>
          </cell>
          <cell r="AJ530" t="str">
            <v/>
          </cell>
          <cell r="AK530" t="str">
            <v/>
          </cell>
          <cell r="AL530" t="str">
            <v/>
          </cell>
          <cell r="AM530" t="str">
            <v/>
          </cell>
          <cell r="AN530" t="str">
            <v/>
          </cell>
          <cell r="AP530" t="str">
            <v/>
          </cell>
          <cell r="AQ530" t="str">
            <v/>
          </cell>
          <cell r="AR530" t="str">
            <v/>
          </cell>
          <cell r="AS530" t="str">
            <v/>
          </cell>
          <cell r="AT530" t="str">
            <v/>
          </cell>
          <cell r="AU530" t="str">
            <v/>
          </cell>
          <cell r="AV530" t="str">
            <v/>
          </cell>
          <cell r="AW530" t="str">
            <v/>
          </cell>
          <cell r="AX530" t="str">
            <v/>
          </cell>
          <cell r="BD530" t="str">
            <v/>
          </cell>
          <cell r="BE530" t="str">
            <v/>
          </cell>
          <cell r="BF530" t="str">
            <v/>
          </cell>
          <cell r="BK530" t="str">
            <v/>
          </cell>
          <cell r="BL530" t="str">
            <v/>
          </cell>
          <cell r="BM530" t="str">
            <v/>
          </cell>
        </row>
        <row r="531">
          <cell r="F531" t="str">
            <v/>
          </cell>
          <cell r="H531" t="str">
            <v/>
          </cell>
          <cell r="I531" t="str">
            <v/>
          </cell>
          <cell r="J531" t="str">
            <v/>
          </cell>
          <cell r="Q531" t="str">
            <v/>
          </cell>
          <cell r="R531" t="str">
            <v/>
          </cell>
          <cell r="U531" t="str">
            <v/>
          </cell>
          <cell r="V531" t="str">
            <v/>
          </cell>
          <cell r="W531" t="str">
            <v/>
          </cell>
          <cell r="AD531" t="str">
            <v/>
          </cell>
          <cell r="AE531" t="str">
            <v/>
          </cell>
          <cell r="AF531" t="str">
            <v/>
          </cell>
          <cell r="AG531" t="str">
            <v/>
          </cell>
          <cell r="AI531" t="str">
            <v/>
          </cell>
          <cell r="AJ531" t="str">
            <v/>
          </cell>
          <cell r="AK531" t="str">
            <v/>
          </cell>
          <cell r="AL531" t="str">
            <v/>
          </cell>
          <cell r="AM531" t="str">
            <v/>
          </cell>
          <cell r="AN531" t="str">
            <v/>
          </cell>
          <cell r="AP531" t="str">
            <v/>
          </cell>
          <cell r="AQ531" t="str">
            <v/>
          </cell>
          <cell r="AR531" t="str">
            <v/>
          </cell>
          <cell r="AS531" t="str">
            <v/>
          </cell>
          <cell r="AT531" t="str">
            <v/>
          </cell>
          <cell r="AU531" t="str">
            <v/>
          </cell>
          <cell r="AV531" t="str">
            <v/>
          </cell>
          <cell r="AW531" t="str">
            <v/>
          </cell>
          <cell r="AX531" t="str">
            <v/>
          </cell>
          <cell r="BD531" t="str">
            <v/>
          </cell>
          <cell r="BE531" t="str">
            <v/>
          </cell>
          <cell r="BF531" t="str">
            <v/>
          </cell>
          <cell r="BK531" t="str">
            <v/>
          </cell>
          <cell r="BL531" t="str">
            <v/>
          </cell>
          <cell r="BM531" t="str">
            <v/>
          </cell>
        </row>
        <row r="532">
          <cell r="F532" t="str">
            <v/>
          </cell>
          <cell r="H532" t="str">
            <v/>
          </cell>
          <cell r="I532" t="str">
            <v/>
          </cell>
          <cell r="J532" t="str">
            <v/>
          </cell>
          <cell r="Q532" t="str">
            <v/>
          </cell>
          <cell r="R532" t="str">
            <v/>
          </cell>
          <cell r="U532" t="str">
            <v/>
          </cell>
          <cell r="V532" t="str">
            <v/>
          </cell>
          <cell r="W532" t="str">
            <v/>
          </cell>
          <cell r="AD532" t="str">
            <v/>
          </cell>
          <cell r="AE532" t="str">
            <v/>
          </cell>
          <cell r="AF532" t="str">
            <v/>
          </cell>
          <cell r="AG532" t="str">
            <v/>
          </cell>
          <cell r="AI532" t="str">
            <v/>
          </cell>
          <cell r="AJ532" t="str">
            <v/>
          </cell>
          <cell r="AK532" t="str">
            <v/>
          </cell>
          <cell r="AL532" t="str">
            <v/>
          </cell>
          <cell r="AM532" t="str">
            <v/>
          </cell>
          <cell r="AN532" t="str">
            <v/>
          </cell>
          <cell r="AP532" t="str">
            <v/>
          </cell>
          <cell r="AQ532" t="str">
            <v/>
          </cell>
          <cell r="AR532" t="str">
            <v/>
          </cell>
          <cell r="AS532" t="str">
            <v/>
          </cell>
          <cell r="AT532" t="str">
            <v/>
          </cell>
          <cell r="AU532" t="str">
            <v/>
          </cell>
          <cell r="AV532" t="str">
            <v/>
          </cell>
          <cell r="AW532" t="str">
            <v/>
          </cell>
          <cell r="AX532" t="str">
            <v/>
          </cell>
          <cell r="BD532" t="str">
            <v/>
          </cell>
          <cell r="BE532" t="str">
            <v/>
          </cell>
          <cell r="BF532" t="str">
            <v/>
          </cell>
          <cell r="BK532" t="str">
            <v/>
          </cell>
          <cell r="BL532" t="str">
            <v/>
          </cell>
          <cell r="BM532" t="str">
            <v/>
          </cell>
        </row>
        <row r="533">
          <cell r="F533" t="str">
            <v/>
          </cell>
          <cell r="H533" t="str">
            <v/>
          </cell>
          <cell r="I533" t="str">
            <v/>
          </cell>
          <cell r="J533" t="str">
            <v/>
          </cell>
          <cell r="Q533" t="str">
            <v/>
          </cell>
          <cell r="R533" t="str">
            <v/>
          </cell>
          <cell r="U533" t="str">
            <v/>
          </cell>
          <cell r="V533" t="str">
            <v/>
          </cell>
          <cell r="W533" t="str">
            <v/>
          </cell>
          <cell r="AD533" t="str">
            <v/>
          </cell>
          <cell r="AE533" t="str">
            <v/>
          </cell>
          <cell r="AF533" t="str">
            <v/>
          </cell>
          <cell r="AG533" t="str">
            <v/>
          </cell>
          <cell r="AI533" t="str">
            <v/>
          </cell>
          <cell r="AJ533" t="str">
            <v/>
          </cell>
          <cell r="AK533" t="str">
            <v/>
          </cell>
          <cell r="AL533" t="str">
            <v/>
          </cell>
          <cell r="AM533" t="str">
            <v/>
          </cell>
          <cell r="AN533" t="str">
            <v/>
          </cell>
          <cell r="AP533" t="str">
            <v/>
          </cell>
          <cell r="AQ533" t="str">
            <v/>
          </cell>
          <cell r="AR533" t="str">
            <v/>
          </cell>
          <cell r="AS533" t="str">
            <v/>
          </cell>
          <cell r="AT533" t="str">
            <v/>
          </cell>
          <cell r="AU533" t="str">
            <v/>
          </cell>
          <cell r="AV533" t="str">
            <v/>
          </cell>
          <cell r="AW533" t="str">
            <v/>
          </cell>
          <cell r="AX533" t="str">
            <v/>
          </cell>
          <cell r="BD533" t="str">
            <v/>
          </cell>
          <cell r="BE533" t="str">
            <v/>
          </cell>
          <cell r="BF533" t="str">
            <v/>
          </cell>
          <cell r="BK533" t="str">
            <v/>
          </cell>
          <cell r="BL533" t="str">
            <v/>
          </cell>
          <cell r="BM533" t="str">
            <v/>
          </cell>
        </row>
        <row r="534">
          <cell r="F534" t="str">
            <v/>
          </cell>
          <cell r="H534" t="str">
            <v/>
          </cell>
          <cell r="I534" t="str">
            <v/>
          </cell>
          <cell r="J534" t="str">
            <v/>
          </cell>
          <cell r="Q534" t="str">
            <v/>
          </cell>
          <cell r="R534" t="str">
            <v/>
          </cell>
          <cell r="U534" t="str">
            <v/>
          </cell>
          <cell r="V534" t="str">
            <v/>
          </cell>
          <cell r="W534" t="str">
            <v/>
          </cell>
          <cell r="AD534" t="str">
            <v/>
          </cell>
          <cell r="AE534" t="str">
            <v/>
          </cell>
          <cell r="AF534" t="str">
            <v/>
          </cell>
          <cell r="AG534" t="str">
            <v/>
          </cell>
          <cell r="AI534" t="str">
            <v/>
          </cell>
          <cell r="AJ534" t="str">
            <v/>
          </cell>
          <cell r="AK534" t="str">
            <v/>
          </cell>
          <cell r="AL534" t="str">
            <v/>
          </cell>
          <cell r="AM534" t="str">
            <v/>
          </cell>
          <cell r="AN534" t="str">
            <v/>
          </cell>
          <cell r="AP534" t="str">
            <v/>
          </cell>
          <cell r="AQ534" t="str">
            <v/>
          </cell>
          <cell r="AR534" t="str">
            <v/>
          </cell>
          <cell r="AS534" t="str">
            <v/>
          </cell>
          <cell r="AT534" t="str">
            <v/>
          </cell>
          <cell r="AU534" t="str">
            <v/>
          </cell>
          <cell r="AV534" t="str">
            <v/>
          </cell>
          <cell r="AW534" t="str">
            <v/>
          </cell>
          <cell r="AX534" t="str">
            <v/>
          </cell>
          <cell r="BD534" t="str">
            <v/>
          </cell>
          <cell r="BE534" t="str">
            <v/>
          </cell>
          <cell r="BF534" t="str">
            <v/>
          </cell>
          <cell r="BK534" t="str">
            <v/>
          </cell>
          <cell r="BL534" t="str">
            <v/>
          </cell>
          <cell r="BM534" t="str">
            <v/>
          </cell>
        </row>
        <row r="535">
          <cell r="F535" t="str">
            <v/>
          </cell>
          <cell r="H535" t="str">
            <v/>
          </cell>
          <cell r="I535" t="str">
            <v/>
          </cell>
          <cell r="J535" t="str">
            <v/>
          </cell>
          <cell r="Q535" t="str">
            <v/>
          </cell>
          <cell r="R535" t="str">
            <v/>
          </cell>
          <cell r="U535" t="str">
            <v/>
          </cell>
          <cell r="V535" t="str">
            <v/>
          </cell>
          <cell r="W535" t="str">
            <v/>
          </cell>
          <cell r="AD535" t="str">
            <v/>
          </cell>
          <cell r="AE535" t="str">
            <v/>
          </cell>
          <cell r="AF535" t="str">
            <v/>
          </cell>
          <cell r="AG535" t="str">
            <v/>
          </cell>
          <cell r="AI535" t="str">
            <v/>
          </cell>
          <cell r="AJ535" t="str">
            <v/>
          </cell>
          <cell r="AK535" t="str">
            <v/>
          </cell>
          <cell r="AL535" t="str">
            <v/>
          </cell>
          <cell r="AM535" t="str">
            <v/>
          </cell>
          <cell r="AN535" t="str">
            <v/>
          </cell>
          <cell r="AP535" t="str">
            <v/>
          </cell>
          <cell r="AQ535" t="str">
            <v/>
          </cell>
          <cell r="AR535" t="str">
            <v/>
          </cell>
          <cell r="AS535" t="str">
            <v/>
          </cell>
          <cell r="AT535" t="str">
            <v/>
          </cell>
          <cell r="AU535" t="str">
            <v/>
          </cell>
          <cell r="AV535" t="str">
            <v/>
          </cell>
          <cell r="AW535" t="str">
            <v/>
          </cell>
          <cell r="AX535" t="str">
            <v/>
          </cell>
          <cell r="BD535" t="str">
            <v/>
          </cell>
          <cell r="BE535" t="str">
            <v/>
          </cell>
          <cell r="BF535" t="str">
            <v/>
          </cell>
          <cell r="BK535" t="str">
            <v/>
          </cell>
          <cell r="BL535" t="str">
            <v/>
          </cell>
          <cell r="BM535" t="str">
            <v/>
          </cell>
        </row>
        <row r="536">
          <cell r="F536" t="str">
            <v/>
          </cell>
          <cell r="H536" t="str">
            <v/>
          </cell>
          <cell r="I536" t="str">
            <v/>
          </cell>
          <cell r="J536" t="str">
            <v/>
          </cell>
          <cell r="Q536" t="str">
            <v/>
          </cell>
          <cell r="R536" t="str">
            <v/>
          </cell>
          <cell r="U536" t="str">
            <v/>
          </cell>
          <cell r="V536" t="str">
            <v/>
          </cell>
          <cell r="W536" t="str">
            <v/>
          </cell>
          <cell r="AD536" t="str">
            <v/>
          </cell>
          <cell r="AE536" t="str">
            <v/>
          </cell>
          <cell r="AF536" t="str">
            <v/>
          </cell>
          <cell r="AG536" t="str">
            <v/>
          </cell>
          <cell r="AI536" t="str">
            <v/>
          </cell>
          <cell r="AJ536" t="str">
            <v/>
          </cell>
          <cell r="AK536" t="str">
            <v/>
          </cell>
          <cell r="AL536" t="str">
            <v/>
          </cell>
          <cell r="AM536" t="str">
            <v/>
          </cell>
          <cell r="AN536" t="str">
            <v/>
          </cell>
          <cell r="AP536" t="str">
            <v/>
          </cell>
          <cell r="AQ536" t="str">
            <v/>
          </cell>
          <cell r="AR536" t="str">
            <v/>
          </cell>
          <cell r="AS536" t="str">
            <v/>
          </cell>
          <cell r="AT536" t="str">
            <v/>
          </cell>
          <cell r="AU536" t="str">
            <v/>
          </cell>
          <cell r="AV536" t="str">
            <v/>
          </cell>
          <cell r="AW536" t="str">
            <v/>
          </cell>
          <cell r="AX536" t="str">
            <v/>
          </cell>
          <cell r="BD536" t="str">
            <v/>
          </cell>
          <cell r="BE536" t="str">
            <v/>
          </cell>
          <cell r="BF536" t="str">
            <v/>
          </cell>
          <cell r="BK536" t="str">
            <v/>
          </cell>
          <cell r="BL536" t="str">
            <v/>
          </cell>
          <cell r="BM536" t="str">
            <v/>
          </cell>
        </row>
        <row r="537">
          <cell r="F537" t="str">
            <v/>
          </cell>
          <cell r="H537" t="str">
            <v/>
          </cell>
          <cell r="I537" t="str">
            <v/>
          </cell>
          <cell r="J537" t="str">
            <v/>
          </cell>
          <cell r="Q537" t="str">
            <v/>
          </cell>
          <cell r="R537" t="str">
            <v/>
          </cell>
          <cell r="U537" t="str">
            <v/>
          </cell>
          <cell r="V537" t="str">
            <v/>
          </cell>
          <cell r="W537" t="str">
            <v/>
          </cell>
          <cell r="AD537" t="str">
            <v/>
          </cell>
          <cell r="AE537" t="str">
            <v/>
          </cell>
          <cell r="AF537" t="str">
            <v/>
          </cell>
          <cell r="AG537" t="str">
            <v/>
          </cell>
          <cell r="AI537" t="str">
            <v/>
          </cell>
          <cell r="AJ537" t="str">
            <v/>
          </cell>
          <cell r="AK537" t="str">
            <v/>
          </cell>
          <cell r="AL537" t="str">
            <v/>
          </cell>
          <cell r="AM537" t="str">
            <v/>
          </cell>
          <cell r="AN537" t="str">
            <v/>
          </cell>
          <cell r="AP537" t="str">
            <v/>
          </cell>
          <cell r="AQ537" t="str">
            <v/>
          </cell>
          <cell r="AR537" t="str">
            <v/>
          </cell>
          <cell r="AS537" t="str">
            <v/>
          </cell>
          <cell r="AT537" t="str">
            <v/>
          </cell>
          <cell r="AU537" t="str">
            <v/>
          </cell>
          <cell r="AV537" t="str">
            <v/>
          </cell>
          <cell r="AW537" t="str">
            <v/>
          </cell>
          <cell r="AX537" t="str">
            <v/>
          </cell>
          <cell r="BD537" t="str">
            <v/>
          </cell>
          <cell r="BE537" t="str">
            <v/>
          </cell>
          <cell r="BF537" t="str">
            <v/>
          </cell>
          <cell r="BK537" t="str">
            <v/>
          </cell>
          <cell r="BL537" t="str">
            <v/>
          </cell>
          <cell r="BM537" t="str">
            <v/>
          </cell>
        </row>
        <row r="538">
          <cell r="F538" t="str">
            <v/>
          </cell>
          <cell r="H538" t="str">
            <v/>
          </cell>
          <cell r="I538" t="str">
            <v/>
          </cell>
          <cell r="J538" t="str">
            <v/>
          </cell>
          <cell r="Q538" t="str">
            <v/>
          </cell>
          <cell r="R538" t="str">
            <v/>
          </cell>
          <cell r="U538" t="str">
            <v/>
          </cell>
          <cell r="V538" t="str">
            <v/>
          </cell>
          <cell r="W538" t="str">
            <v/>
          </cell>
          <cell r="AD538" t="str">
            <v/>
          </cell>
          <cell r="AE538" t="str">
            <v/>
          </cell>
          <cell r="AF538" t="str">
            <v/>
          </cell>
          <cell r="AG538" t="str">
            <v/>
          </cell>
          <cell r="AI538" t="str">
            <v/>
          </cell>
          <cell r="AJ538" t="str">
            <v/>
          </cell>
          <cell r="AK538" t="str">
            <v/>
          </cell>
          <cell r="AL538" t="str">
            <v/>
          </cell>
          <cell r="AM538" t="str">
            <v/>
          </cell>
          <cell r="AN538" t="str">
            <v/>
          </cell>
          <cell r="AP538" t="str">
            <v/>
          </cell>
          <cell r="AQ538" t="str">
            <v/>
          </cell>
          <cell r="AR538" t="str">
            <v/>
          </cell>
          <cell r="AS538" t="str">
            <v/>
          </cell>
          <cell r="AT538" t="str">
            <v/>
          </cell>
          <cell r="AU538" t="str">
            <v/>
          </cell>
          <cell r="AV538" t="str">
            <v/>
          </cell>
          <cell r="AW538" t="str">
            <v/>
          </cell>
          <cell r="AX538" t="str">
            <v/>
          </cell>
          <cell r="BD538" t="str">
            <v/>
          </cell>
          <cell r="BE538" t="str">
            <v/>
          </cell>
          <cell r="BF538" t="str">
            <v/>
          </cell>
          <cell r="BK538" t="str">
            <v/>
          </cell>
          <cell r="BL538" t="str">
            <v/>
          </cell>
          <cell r="BM538" t="str">
            <v/>
          </cell>
        </row>
        <row r="539">
          <cell r="F539" t="str">
            <v/>
          </cell>
          <cell r="H539" t="str">
            <v/>
          </cell>
          <cell r="I539" t="str">
            <v/>
          </cell>
          <cell r="J539" t="str">
            <v/>
          </cell>
          <cell r="Q539" t="str">
            <v/>
          </cell>
          <cell r="R539" t="str">
            <v/>
          </cell>
          <cell r="U539" t="str">
            <v/>
          </cell>
          <cell r="V539" t="str">
            <v/>
          </cell>
          <cell r="W539" t="str">
            <v/>
          </cell>
          <cell r="AD539" t="str">
            <v/>
          </cell>
          <cell r="AE539" t="str">
            <v/>
          </cell>
          <cell r="AF539" t="str">
            <v/>
          </cell>
          <cell r="AG539" t="str">
            <v/>
          </cell>
          <cell r="AI539" t="str">
            <v/>
          </cell>
          <cell r="AJ539" t="str">
            <v/>
          </cell>
          <cell r="AK539" t="str">
            <v/>
          </cell>
          <cell r="AL539" t="str">
            <v/>
          </cell>
          <cell r="AM539" t="str">
            <v/>
          </cell>
          <cell r="AN539" t="str">
            <v/>
          </cell>
          <cell r="AP539" t="str">
            <v/>
          </cell>
          <cell r="AQ539" t="str">
            <v/>
          </cell>
          <cell r="AR539" t="str">
            <v/>
          </cell>
          <cell r="AS539" t="str">
            <v/>
          </cell>
          <cell r="AT539" t="str">
            <v/>
          </cell>
          <cell r="AU539" t="str">
            <v/>
          </cell>
          <cell r="AV539" t="str">
            <v/>
          </cell>
          <cell r="AW539" t="str">
            <v/>
          </cell>
          <cell r="AX539" t="str">
            <v/>
          </cell>
          <cell r="BD539" t="str">
            <v/>
          </cell>
          <cell r="BE539" t="str">
            <v/>
          </cell>
          <cell r="BF539" t="str">
            <v/>
          </cell>
          <cell r="BK539" t="str">
            <v/>
          </cell>
          <cell r="BL539" t="str">
            <v/>
          </cell>
          <cell r="BM539" t="str">
            <v/>
          </cell>
        </row>
        <row r="540">
          <cell r="F540" t="str">
            <v/>
          </cell>
          <cell r="H540" t="str">
            <v/>
          </cell>
          <cell r="I540" t="str">
            <v/>
          </cell>
          <cell r="J540" t="str">
            <v/>
          </cell>
          <cell r="Q540" t="str">
            <v/>
          </cell>
          <cell r="R540" t="str">
            <v/>
          </cell>
          <cell r="U540" t="str">
            <v/>
          </cell>
          <cell r="V540" t="str">
            <v/>
          </cell>
          <cell r="W540" t="str">
            <v/>
          </cell>
          <cell r="AD540" t="str">
            <v/>
          </cell>
          <cell r="AE540" t="str">
            <v/>
          </cell>
          <cell r="AF540" t="str">
            <v/>
          </cell>
          <cell r="AG540" t="str">
            <v/>
          </cell>
          <cell r="AI540" t="str">
            <v/>
          </cell>
          <cell r="AJ540" t="str">
            <v/>
          </cell>
          <cell r="AK540" t="str">
            <v/>
          </cell>
          <cell r="AL540" t="str">
            <v/>
          </cell>
          <cell r="AM540" t="str">
            <v/>
          </cell>
          <cell r="AN540" t="str">
            <v/>
          </cell>
          <cell r="AP540" t="str">
            <v/>
          </cell>
          <cell r="AQ540" t="str">
            <v/>
          </cell>
          <cell r="AR540" t="str">
            <v/>
          </cell>
          <cell r="AS540" t="str">
            <v/>
          </cell>
          <cell r="AT540" t="str">
            <v/>
          </cell>
          <cell r="AU540" t="str">
            <v/>
          </cell>
          <cell r="AV540" t="str">
            <v/>
          </cell>
          <cell r="AW540" t="str">
            <v/>
          </cell>
          <cell r="AX540" t="str">
            <v/>
          </cell>
          <cell r="BD540" t="str">
            <v/>
          </cell>
          <cell r="BE540" t="str">
            <v/>
          </cell>
          <cell r="BF540" t="str">
            <v/>
          </cell>
          <cell r="BK540" t="str">
            <v/>
          </cell>
          <cell r="BL540" t="str">
            <v/>
          </cell>
          <cell r="BM540" t="str">
            <v/>
          </cell>
        </row>
        <row r="541">
          <cell r="F541" t="str">
            <v/>
          </cell>
          <cell r="H541" t="str">
            <v/>
          </cell>
          <cell r="I541" t="str">
            <v/>
          </cell>
          <cell r="J541" t="str">
            <v/>
          </cell>
          <cell r="Q541" t="str">
            <v/>
          </cell>
          <cell r="R541" t="str">
            <v/>
          </cell>
          <cell r="U541" t="str">
            <v/>
          </cell>
          <cell r="V541" t="str">
            <v/>
          </cell>
          <cell r="W541" t="str">
            <v/>
          </cell>
          <cell r="AD541" t="str">
            <v/>
          </cell>
          <cell r="AE541" t="str">
            <v/>
          </cell>
          <cell r="AF541" t="str">
            <v/>
          </cell>
          <cell r="AG541" t="str">
            <v/>
          </cell>
          <cell r="AI541" t="str">
            <v/>
          </cell>
          <cell r="AJ541" t="str">
            <v/>
          </cell>
          <cell r="AK541" t="str">
            <v/>
          </cell>
          <cell r="AL541" t="str">
            <v/>
          </cell>
          <cell r="AM541" t="str">
            <v/>
          </cell>
          <cell r="AN541" t="str">
            <v/>
          </cell>
          <cell r="AP541" t="str">
            <v/>
          </cell>
          <cell r="AQ541" t="str">
            <v/>
          </cell>
          <cell r="AR541" t="str">
            <v/>
          </cell>
          <cell r="AS541" t="str">
            <v/>
          </cell>
          <cell r="AT541" t="str">
            <v/>
          </cell>
          <cell r="AU541" t="str">
            <v/>
          </cell>
          <cell r="AV541" t="str">
            <v/>
          </cell>
          <cell r="AW541" t="str">
            <v/>
          </cell>
          <cell r="AX541" t="str">
            <v/>
          </cell>
          <cell r="BD541" t="str">
            <v/>
          </cell>
          <cell r="BE541" t="str">
            <v/>
          </cell>
          <cell r="BF541" t="str">
            <v/>
          </cell>
          <cell r="BK541" t="str">
            <v/>
          </cell>
          <cell r="BL541" t="str">
            <v/>
          </cell>
          <cell r="BM541" t="str">
            <v/>
          </cell>
        </row>
        <row r="542">
          <cell r="F542" t="str">
            <v/>
          </cell>
          <cell r="H542" t="str">
            <v/>
          </cell>
          <cell r="I542" t="str">
            <v/>
          </cell>
          <cell r="J542" t="str">
            <v/>
          </cell>
          <cell r="Q542" t="str">
            <v/>
          </cell>
          <cell r="R542" t="str">
            <v/>
          </cell>
          <cell r="U542" t="str">
            <v/>
          </cell>
          <cell r="V542" t="str">
            <v/>
          </cell>
          <cell r="W542" t="str">
            <v/>
          </cell>
          <cell r="AD542" t="str">
            <v/>
          </cell>
          <cell r="AE542" t="str">
            <v/>
          </cell>
          <cell r="AF542" t="str">
            <v/>
          </cell>
          <cell r="AG542" t="str">
            <v/>
          </cell>
          <cell r="AI542" t="str">
            <v/>
          </cell>
          <cell r="AJ542" t="str">
            <v/>
          </cell>
          <cell r="AK542" t="str">
            <v/>
          </cell>
          <cell r="AL542" t="str">
            <v/>
          </cell>
          <cell r="AM542" t="str">
            <v/>
          </cell>
          <cell r="AN542" t="str">
            <v/>
          </cell>
          <cell r="AP542" t="str">
            <v/>
          </cell>
          <cell r="AQ542" t="str">
            <v/>
          </cell>
          <cell r="AR542" t="str">
            <v/>
          </cell>
          <cell r="AS542" t="str">
            <v/>
          </cell>
          <cell r="AT542" t="str">
            <v/>
          </cell>
          <cell r="AU542" t="str">
            <v/>
          </cell>
          <cell r="AV542" t="str">
            <v/>
          </cell>
          <cell r="AW542" t="str">
            <v/>
          </cell>
          <cell r="AX542" t="str">
            <v/>
          </cell>
          <cell r="BD542" t="str">
            <v/>
          </cell>
          <cell r="BE542" t="str">
            <v/>
          </cell>
          <cell r="BF542" t="str">
            <v/>
          </cell>
          <cell r="BK542" t="str">
            <v/>
          </cell>
          <cell r="BL542" t="str">
            <v/>
          </cell>
          <cell r="BM542" t="str">
            <v/>
          </cell>
        </row>
        <row r="543">
          <cell r="F543" t="str">
            <v/>
          </cell>
          <cell r="H543" t="str">
            <v/>
          </cell>
          <cell r="I543" t="str">
            <v/>
          </cell>
          <cell r="J543" t="str">
            <v/>
          </cell>
          <cell r="Q543" t="str">
            <v/>
          </cell>
          <cell r="R543" t="str">
            <v/>
          </cell>
          <cell r="U543" t="str">
            <v/>
          </cell>
          <cell r="V543" t="str">
            <v/>
          </cell>
          <cell r="W543" t="str">
            <v/>
          </cell>
          <cell r="AD543" t="str">
            <v/>
          </cell>
          <cell r="AE543" t="str">
            <v/>
          </cell>
          <cell r="AF543" t="str">
            <v/>
          </cell>
          <cell r="AG543" t="str">
            <v/>
          </cell>
          <cell r="AI543" t="str">
            <v/>
          </cell>
          <cell r="AJ543" t="str">
            <v/>
          </cell>
          <cell r="AK543" t="str">
            <v/>
          </cell>
          <cell r="AL543" t="str">
            <v/>
          </cell>
          <cell r="AM543" t="str">
            <v/>
          </cell>
          <cell r="AN543" t="str">
            <v/>
          </cell>
          <cell r="AP543" t="str">
            <v/>
          </cell>
          <cell r="AQ543" t="str">
            <v/>
          </cell>
          <cell r="AR543" t="str">
            <v/>
          </cell>
          <cell r="AS543" t="str">
            <v/>
          </cell>
          <cell r="AT543" t="str">
            <v/>
          </cell>
          <cell r="AU543" t="str">
            <v/>
          </cell>
          <cell r="AV543" t="str">
            <v/>
          </cell>
          <cell r="AW543" t="str">
            <v/>
          </cell>
          <cell r="AX543" t="str">
            <v/>
          </cell>
          <cell r="BD543" t="str">
            <v/>
          </cell>
          <cell r="BE543" t="str">
            <v/>
          </cell>
          <cell r="BF543" t="str">
            <v/>
          </cell>
          <cell r="BK543" t="str">
            <v/>
          </cell>
          <cell r="BL543" t="str">
            <v/>
          </cell>
          <cell r="BM543" t="str">
            <v/>
          </cell>
        </row>
        <row r="544">
          <cell r="F544" t="str">
            <v/>
          </cell>
          <cell r="H544" t="str">
            <v/>
          </cell>
          <cell r="I544" t="str">
            <v/>
          </cell>
          <cell r="J544" t="str">
            <v/>
          </cell>
          <cell r="Q544" t="str">
            <v/>
          </cell>
          <cell r="R544" t="str">
            <v/>
          </cell>
          <cell r="U544" t="str">
            <v/>
          </cell>
          <cell r="V544" t="str">
            <v/>
          </cell>
          <cell r="W544" t="str">
            <v/>
          </cell>
          <cell r="AD544" t="str">
            <v/>
          </cell>
          <cell r="AE544" t="str">
            <v/>
          </cell>
          <cell r="AF544" t="str">
            <v/>
          </cell>
          <cell r="AG544" t="str">
            <v/>
          </cell>
          <cell r="AI544" t="str">
            <v/>
          </cell>
          <cell r="AJ544" t="str">
            <v/>
          </cell>
          <cell r="AK544" t="str">
            <v/>
          </cell>
          <cell r="AL544" t="str">
            <v/>
          </cell>
          <cell r="AM544" t="str">
            <v/>
          </cell>
          <cell r="AN544" t="str">
            <v/>
          </cell>
          <cell r="AP544" t="str">
            <v/>
          </cell>
          <cell r="AQ544" t="str">
            <v/>
          </cell>
          <cell r="AR544" t="str">
            <v/>
          </cell>
          <cell r="AS544" t="str">
            <v/>
          </cell>
          <cell r="AT544" t="str">
            <v/>
          </cell>
          <cell r="AU544" t="str">
            <v/>
          </cell>
          <cell r="AV544" t="str">
            <v/>
          </cell>
          <cell r="AW544" t="str">
            <v/>
          </cell>
          <cell r="AX544" t="str">
            <v/>
          </cell>
          <cell r="BD544" t="str">
            <v/>
          </cell>
          <cell r="BE544" t="str">
            <v/>
          </cell>
          <cell r="BF544" t="str">
            <v/>
          </cell>
          <cell r="BK544" t="str">
            <v/>
          </cell>
          <cell r="BL544" t="str">
            <v/>
          </cell>
          <cell r="BM544" t="str">
            <v/>
          </cell>
        </row>
        <row r="545">
          <cell r="F545" t="str">
            <v/>
          </cell>
          <cell r="H545" t="str">
            <v/>
          </cell>
          <cell r="I545" t="str">
            <v/>
          </cell>
          <cell r="J545" t="str">
            <v/>
          </cell>
          <cell r="Q545" t="str">
            <v/>
          </cell>
          <cell r="R545" t="str">
            <v/>
          </cell>
          <cell r="U545" t="str">
            <v/>
          </cell>
          <cell r="V545" t="str">
            <v/>
          </cell>
          <cell r="W545" t="str">
            <v/>
          </cell>
          <cell r="AD545" t="str">
            <v/>
          </cell>
          <cell r="AE545" t="str">
            <v/>
          </cell>
          <cell r="AF545" t="str">
            <v/>
          </cell>
          <cell r="AG545" t="str">
            <v/>
          </cell>
          <cell r="AI545" t="str">
            <v/>
          </cell>
          <cell r="AJ545" t="str">
            <v/>
          </cell>
          <cell r="AK545" t="str">
            <v/>
          </cell>
          <cell r="AL545" t="str">
            <v/>
          </cell>
          <cell r="AM545" t="str">
            <v/>
          </cell>
          <cell r="AN545" t="str">
            <v/>
          </cell>
          <cell r="AP545" t="str">
            <v/>
          </cell>
          <cell r="AQ545" t="str">
            <v/>
          </cell>
          <cell r="AR545" t="str">
            <v/>
          </cell>
          <cell r="AS545" t="str">
            <v/>
          </cell>
          <cell r="AT545" t="str">
            <v/>
          </cell>
          <cell r="AU545" t="str">
            <v/>
          </cell>
          <cell r="AV545" t="str">
            <v/>
          </cell>
          <cell r="AW545" t="str">
            <v/>
          </cell>
          <cell r="AX545" t="str">
            <v/>
          </cell>
          <cell r="BD545" t="str">
            <v/>
          </cell>
          <cell r="BE545" t="str">
            <v/>
          </cell>
          <cell r="BF545" t="str">
            <v/>
          </cell>
          <cell r="BK545" t="str">
            <v/>
          </cell>
          <cell r="BL545" t="str">
            <v/>
          </cell>
          <cell r="BM545" t="str">
            <v/>
          </cell>
        </row>
        <row r="546">
          <cell r="F546" t="str">
            <v/>
          </cell>
          <cell r="H546" t="str">
            <v/>
          </cell>
          <cell r="I546" t="str">
            <v/>
          </cell>
          <cell r="J546" t="str">
            <v/>
          </cell>
          <cell r="Q546" t="str">
            <v/>
          </cell>
          <cell r="R546" t="str">
            <v/>
          </cell>
          <cell r="U546" t="str">
            <v/>
          </cell>
          <cell r="V546" t="str">
            <v/>
          </cell>
          <cell r="W546" t="str">
            <v/>
          </cell>
          <cell r="AD546" t="str">
            <v/>
          </cell>
          <cell r="AE546" t="str">
            <v/>
          </cell>
          <cell r="AF546" t="str">
            <v/>
          </cell>
          <cell r="AG546" t="str">
            <v/>
          </cell>
          <cell r="AI546" t="str">
            <v/>
          </cell>
          <cell r="AJ546" t="str">
            <v/>
          </cell>
          <cell r="AK546" t="str">
            <v/>
          </cell>
          <cell r="AL546" t="str">
            <v/>
          </cell>
          <cell r="AM546" t="str">
            <v/>
          </cell>
          <cell r="AN546" t="str">
            <v/>
          </cell>
          <cell r="AP546" t="str">
            <v/>
          </cell>
          <cell r="AQ546" t="str">
            <v/>
          </cell>
          <cell r="AR546" t="str">
            <v/>
          </cell>
          <cell r="AS546" t="str">
            <v/>
          </cell>
          <cell r="AT546" t="str">
            <v/>
          </cell>
          <cell r="AU546" t="str">
            <v/>
          </cell>
          <cell r="AV546" t="str">
            <v/>
          </cell>
          <cell r="AW546" t="str">
            <v/>
          </cell>
          <cell r="AX546" t="str">
            <v/>
          </cell>
          <cell r="BD546" t="str">
            <v/>
          </cell>
          <cell r="BE546" t="str">
            <v/>
          </cell>
          <cell r="BF546" t="str">
            <v/>
          </cell>
          <cell r="BK546" t="str">
            <v/>
          </cell>
          <cell r="BL546" t="str">
            <v/>
          </cell>
          <cell r="BM546" t="str">
            <v/>
          </cell>
        </row>
        <row r="547">
          <cell r="F547" t="str">
            <v/>
          </cell>
          <cell r="H547" t="str">
            <v/>
          </cell>
          <cell r="I547" t="str">
            <v/>
          </cell>
          <cell r="J547" t="str">
            <v/>
          </cell>
          <cell r="Q547" t="str">
            <v/>
          </cell>
          <cell r="R547" t="str">
            <v/>
          </cell>
          <cell r="U547" t="str">
            <v/>
          </cell>
          <cell r="V547" t="str">
            <v/>
          </cell>
          <cell r="W547" t="str">
            <v/>
          </cell>
          <cell r="AD547" t="str">
            <v/>
          </cell>
          <cell r="AE547" t="str">
            <v/>
          </cell>
          <cell r="AF547" t="str">
            <v/>
          </cell>
          <cell r="AG547" t="str">
            <v/>
          </cell>
          <cell r="AI547" t="str">
            <v/>
          </cell>
          <cell r="AJ547" t="str">
            <v/>
          </cell>
          <cell r="AK547" t="str">
            <v/>
          </cell>
          <cell r="AL547" t="str">
            <v/>
          </cell>
          <cell r="AM547" t="str">
            <v/>
          </cell>
          <cell r="AN547" t="str">
            <v/>
          </cell>
          <cell r="AP547" t="str">
            <v/>
          </cell>
          <cell r="AQ547" t="str">
            <v/>
          </cell>
          <cell r="AR547" t="str">
            <v/>
          </cell>
          <cell r="AS547" t="str">
            <v/>
          </cell>
          <cell r="AT547" t="str">
            <v/>
          </cell>
          <cell r="AU547" t="str">
            <v/>
          </cell>
          <cell r="AV547" t="str">
            <v/>
          </cell>
          <cell r="AW547" t="str">
            <v/>
          </cell>
          <cell r="AX547" t="str">
            <v/>
          </cell>
          <cell r="BD547" t="str">
            <v/>
          </cell>
          <cell r="BE547" t="str">
            <v/>
          </cell>
          <cell r="BF547" t="str">
            <v/>
          </cell>
          <cell r="BK547" t="str">
            <v/>
          </cell>
          <cell r="BL547" t="str">
            <v/>
          </cell>
          <cell r="BM547" t="str">
            <v/>
          </cell>
        </row>
        <row r="548">
          <cell r="F548" t="str">
            <v/>
          </cell>
          <cell r="H548" t="str">
            <v/>
          </cell>
          <cell r="I548" t="str">
            <v/>
          </cell>
          <cell r="J548" t="str">
            <v/>
          </cell>
          <cell r="Q548" t="str">
            <v/>
          </cell>
          <cell r="R548" t="str">
            <v/>
          </cell>
          <cell r="U548" t="str">
            <v/>
          </cell>
          <cell r="V548" t="str">
            <v/>
          </cell>
          <cell r="W548" t="str">
            <v/>
          </cell>
          <cell r="AD548" t="str">
            <v/>
          </cell>
          <cell r="AE548" t="str">
            <v/>
          </cell>
          <cell r="AF548" t="str">
            <v/>
          </cell>
          <cell r="AG548" t="str">
            <v/>
          </cell>
          <cell r="AI548" t="str">
            <v/>
          </cell>
          <cell r="AJ548" t="str">
            <v/>
          </cell>
          <cell r="AK548" t="str">
            <v/>
          </cell>
          <cell r="AL548" t="str">
            <v/>
          </cell>
          <cell r="AM548" t="str">
            <v/>
          </cell>
          <cell r="AN548" t="str">
            <v/>
          </cell>
          <cell r="AP548" t="str">
            <v/>
          </cell>
          <cell r="AQ548" t="str">
            <v/>
          </cell>
          <cell r="AR548" t="str">
            <v/>
          </cell>
          <cell r="AS548" t="str">
            <v/>
          </cell>
          <cell r="AT548" t="str">
            <v/>
          </cell>
          <cell r="AU548" t="str">
            <v/>
          </cell>
          <cell r="AV548" t="str">
            <v/>
          </cell>
          <cell r="AW548" t="str">
            <v/>
          </cell>
          <cell r="AX548" t="str">
            <v/>
          </cell>
          <cell r="BD548" t="str">
            <v/>
          </cell>
          <cell r="BE548" t="str">
            <v/>
          </cell>
          <cell r="BF548" t="str">
            <v/>
          </cell>
          <cell r="BK548" t="str">
            <v/>
          </cell>
          <cell r="BL548" t="str">
            <v/>
          </cell>
          <cell r="BM548" t="str">
            <v/>
          </cell>
        </row>
        <row r="549">
          <cell r="F549" t="str">
            <v/>
          </cell>
          <cell r="H549" t="str">
            <v/>
          </cell>
          <cell r="I549" t="str">
            <v/>
          </cell>
          <cell r="J549" t="str">
            <v/>
          </cell>
          <cell r="Q549" t="str">
            <v/>
          </cell>
          <cell r="R549" t="str">
            <v/>
          </cell>
          <cell r="U549" t="str">
            <v/>
          </cell>
          <cell r="V549" t="str">
            <v/>
          </cell>
          <cell r="W549" t="str">
            <v/>
          </cell>
          <cell r="AD549" t="str">
            <v/>
          </cell>
          <cell r="AE549" t="str">
            <v/>
          </cell>
          <cell r="AF549" t="str">
            <v/>
          </cell>
          <cell r="AG549" t="str">
            <v/>
          </cell>
          <cell r="AI549" t="str">
            <v/>
          </cell>
          <cell r="AJ549" t="str">
            <v/>
          </cell>
          <cell r="AK549" t="str">
            <v/>
          </cell>
          <cell r="AL549" t="str">
            <v/>
          </cell>
          <cell r="AM549" t="str">
            <v/>
          </cell>
          <cell r="AN549" t="str">
            <v/>
          </cell>
          <cell r="AP549" t="str">
            <v/>
          </cell>
          <cell r="AQ549" t="str">
            <v/>
          </cell>
          <cell r="AR549" t="str">
            <v/>
          </cell>
          <cell r="AS549" t="str">
            <v/>
          </cell>
          <cell r="AT549" t="str">
            <v/>
          </cell>
          <cell r="AU549" t="str">
            <v/>
          </cell>
          <cell r="AV549" t="str">
            <v/>
          </cell>
          <cell r="AW549" t="str">
            <v/>
          </cell>
          <cell r="AX549" t="str">
            <v/>
          </cell>
          <cell r="BD549" t="str">
            <v/>
          </cell>
          <cell r="BE549" t="str">
            <v/>
          </cell>
          <cell r="BF549" t="str">
            <v/>
          </cell>
          <cell r="BK549" t="str">
            <v/>
          </cell>
          <cell r="BL549" t="str">
            <v/>
          </cell>
          <cell r="BM549" t="str">
            <v/>
          </cell>
        </row>
        <row r="550">
          <cell r="F550" t="str">
            <v/>
          </cell>
          <cell r="H550" t="str">
            <v/>
          </cell>
          <cell r="I550" t="str">
            <v/>
          </cell>
          <cell r="J550" t="str">
            <v/>
          </cell>
          <cell r="Q550" t="str">
            <v/>
          </cell>
          <cell r="R550" t="str">
            <v/>
          </cell>
          <cell r="U550" t="str">
            <v/>
          </cell>
          <cell r="V550" t="str">
            <v/>
          </cell>
          <cell r="W550" t="str">
            <v/>
          </cell>
          <cell r="AD550" t="str">
            <v/>
          </cell>
          <cell r="AE550" t="str">
            <v/>
          </cell>
          <cell r="AF550" t="str">
            <v/>
          </cell>
          <cell r="AG550" t="str">
            <v/>
          </cell>
          <cell r="AI550" t="str">
            <v/>
          </cell>
          <cell r="AJ550" t="str">
            <v/>
          </cell>
          <cell r="AK550" t="str">
            <v/>
          </cell>
          <cell r="AL550" t="str">
            <v/>
          </cell>
          <cell r="AM550" t="str">
            <v/>
          </cell>
          <cell r="AN550" t="str">
            <v/>
          </cell>
          <cell r="AP550" t="str">
            <v/>
          </cell>
          <cell r="AQ550" t="str">
            <v/>
          </cell>
          <cell r="AR550" t="str">
            <v/>
          </cell>
          <cell r="AS550" t="str">
            <v/>
          </cell>
          <cell r="AT550" t="str">
            <v/>
          </cell>
          <cell r="AU550" t="str">
            <v/>
          </cell>
          <cell r="AV550" t="str">
            <v/>
          </cell>
          <cell r="AW550" t="str">
            <v/>
          </cell>
          <cell r="AX550" t="str">
            <v/>
          </cell>
          <cell r="BD550" t="str">
            <v/>
          </cell>
          <cell r="BE550" t="str">
            <v/>
          </cell>
          <cell r="BF550" t="str">
            <v/>
          </cell>
          <cell r="BK550" t="str">
            <v/>
          </cell>
          <cell r="BL550" t="str">
            <v/>
          </cell>
          <cell r="BM550" t="str">
            <v/>
          </cell>
        </row>
        <row r="551">
          <cell r="F551" t="str">
            <v/>
          </cell>
          <cell r="H551" t="str">
            <v/>
          </cell>
          <cell r="I551" t="str">
            <v/>
          </cell>
          <cell r="J551" t="str">
            <v/>
          </cell>
          <cell r="Q551" t="str">
            <v/>
          </cell>
          <cell r="R551" t="str">
            <v/>
          </cell>
          <cell r="U551" t="str">
            <v/>
          </cell>
          <cell r="V551" t="str">
            <v/>
          </cell>
          <cell r="W551" t="str">
            <v/>
          </cell>
          <cell r="AD551" t="str">
            <v/>
          </cell>
          <cell r="AE551" t="str">
            <v/>
          </cell>
          <cell r="AF551" t="str">
            <v/>
          </cell>
          <cell r="AG551" t="str">
            <v/>
          </cell>
          <cell r="AI551" t="str">
            <v/>
          </cell>
          <cell r="AJ551" t="str">
            <v/>
          </cell>
          <cell r="AK551" t="str">
            <v/>
          </cell>
          <cell r="AL551" t="str">
            <v/>
          </cell>
          <cell r="AM551" t="str">
            <v/>
          </cell>
          <cell r="AN551" t="str">
            <v/>
          </cell>
          <cell r="AP551" t="str">
            <v/>
          </cell>
          <cell r="AQ551" t="str">
            <v/>
          </cell>
          <cell r="AR551" t="str">
            <v/>
          </cell>
          <cell r="AS551" t="str">
            <v/>
          </cell>
          <cell r="AT551" t="str">
            <v/>
          </cell>
          <cell r="AU551" t="str">
            <v/>
          </cell>
          <cell r="AV551" t="str">
            <v/>
          </cell>
          <cell r="AW551" t="str">
            <v/>
          </cell>
          <cell r="AX551" t="str">
            <v/>
          </cell>
          <cell r="BD551" t="str">
            <v/>
          </cell>
          <cell r="BE551" t="str">
            <v/>
          </cell>
          <cell r="BF551" t="str">
            <v/>
          </cell>
          <cell r="BK551" t="str">
            <v/>
          </cell>
          <cell r="BL551" t="str">
            <v/>
          </cell>
          <cell r="BM551" t="str">
            <v/>
          </cell>
        </row>
        <row r="552">
          <cell r="F552" t="str">
            <v/>
          </cell>
          <cell r="H552" t="str">
            <v/>
          </cell>
          <cell r="I552" t="str">
            <v/>
          </cell>
          <cell r="J552" t="str">
            <v/>
          </cell>
          <cell r="Q552" t="str">
            <v/>
          </cell>
          <cell r="R552" t="str">
            <v/>
          </cell>
          <cell r="U552" t="str">
            <v/>
          </cell>
          <cell r="V552" t="str">
            <v/>
          </cell>
          <cell r="W552" t="str">
            <v/>
          </cell>
          <cell r="AD552" t="str">
            <v/>
          </cell>
          <cell r="AE552" t="str">
            <v/>
          </cell>
          <cell r="AF552" t="str">
            <v/>
          </cell>
          <cell r="AG552" t="str">
            <v/>
          </cell>
          <cell r="AI552" t="str">
            <v/>
          </cell>
          <cell r="AJ552" t="str">
            <v/>
          </cell>
          <cell r="AK552" t="str">
            <v/>
          </cell>
          <cell r="AL552" t="str">
            <v/>
          </cell>
          <cell r="AM552" t="str">
            <v/>
          </cell>
          <cell r="AN552" t="str">
            <v/>
          </cell>
          <cell r="AP552" t="str">
            <v/>
          </cell>
          <cell r="AQ552" t="str">
            <v/>
          </cell>
          <cell r="AR552" t="str">
            <v/>
          </cell>
          <cell r="AS552" t="str">
            <v/>
          </cell>
          <cell r="AT552" t="str">
            <v/>
          </cell>
          <cell r="AU552" t="str">
            <v/>
          </cell>
          <cell r="AV552" t="str">
            <v/>
          </cell>
          <cell r="AW552" t="str">
            <v/>
          </cell>
          <cell r="AX552" t="str">
            <v/>
          </cell>
          <cell r="BD552" t="str">
            <v/>
          </cell>
          <cell r="BE552" t="str">
            <v/>
          </cell>
          <cell r="BF552" t="str">
            <v/>
          </cell>
          <cell r="BK552" t="str">
            <v/>
          </cell>
          <cell r="BL552" t="str">
            <v/>
          </cell>
          <cell r="BM552" t="str">
            <v/>
          </cell>
        </row>
        <row r="553">
          <cell r="F553" t="str">
            <v/>
          </cell>
          <cell r="H553" t="str">
            <v/>
          </cell>
          <cell r="I553" t="str">
            <v/>
          </cell>
          <cell r="J553" t="str">
            <v/>
          </cell>
          <cell r="Q553" t="str">
            <v/>
          </cell>
          <cell r="R553" t="str">
            <v/>
          </cell>
          <cell r="U553" t="str">
            <v/>
          </cell>
          <cell r="V553" t="str">
            <v/>
          </cell>
          <cell r="W553" t="str">
            <v/>
          </cell>
          <cell r="AD553" t="str">
            <v/>
          </cell>
          <cell r="AE553" t="str">
            <v/>
          </cell>
          <cell r="AF553" t="str">
            <v/>
          </cell>
          <cell r="AG553" t="str">
            <v/>
          </cell>
          <cell r="AI553" t="str">
            <v/>
          </cell>
          <cell r="AJ553" t="str">
            <v/>
          </cell>
          <cell r="AK553" t="str">
            <v/>
          </cell>
          <cell r="AL553" t="str">
            <v/>
          </cell>
          <cell r="AM553" t="str">
            <v/>
          </cell>
          <cell r="AN553" t="str">
            <v/>
          </cell>
          <cell r="AP553" t="str">
            <v/>
          </cell>
          <cell r="AQ553" t="str">
            <v/>
          </cell>
          <cell r="AR553" t="str">
            <v/>
          </cell>
          <cell r="AS553" t="str">
            <v/>
          </cell>
          <cell r="AT553" t="str">
            <v/>
          </cell>
          <cell r="AU553" t="str">
            <v/>
          </cell>
          <cell r="AV553" t="str">
            <v/>
          </cell>
          <cell r="AW553" t="str">
            <v/>
          </cell>
          <cell r="AX553" t="str">
            <v/>
          </cell>
          <cell r="BD553" t="str">
            <v/>
          </cell>
          <cell r="BE553" t="str">
            <v/>
          </cell>
          <cell r="BF553" t="str">
            <v/>
          </cell>
          <cell r="BK553" t="str">
            <v/>
          </cell>
          <cell r="BL553" t="str">
            <v/>
          </cell>
          <cell r="BM553" t="str">
            <v/>
          </cell>
        </row>
        <row r="554">
          <cell r="F554" t="str">
            <v/>
          </cell>
          <cell r="H554" t="str">
            <v/>
          </cell>
          <cell r="I554" t="str">
            <v/>
          </cell>
          <cell r="J554" t="str">
            <v/>
          </cell>
          <cell r="Q554" t="str">
            <v/>
          </cell>
          <cell r="R554" t="str">
            <v/>
          </cell>
          <cell r="U554" t="str">
            <v/>
          </cell>
          <cell r="V554" t="str">
            <v/>
          </cell>
          <cell r="W554" t="str">
            <v/>
          </cell>
          <cell r="AD554" t="str">
            <v/>
          </cell>
          <cell r="AE554" t="str">
            <v/>
          </cell>
          <cell r="AF554" t="str">
            <v/>
          </cell>
          <cell r="AG554" t="str">
            <v/>
          </cell>
          <cell r="AI554" t="str">
            <v/>
          </cell>
          <cell r="AJ554" t="str">
            <v/>
          </cell>
          <cell r="AK554" t="str">
            <v/>
          </cell>
          <cell r="AL554" t="str">
            <v/>
          </cell>
          <cell r="AM554" t="str">
            <v/>
          </cell>
          <cell r="AN554" t="str">
            <v/>
          </cell>
          <cell r="AP554" t="str">
            <v/>
          </cell>
          <cell r="AQ554" t="str">
            <v/>
          </cell>
          <cell r="AR554" t="str">
            <v/>
          </cell>
          <cell r="AS554" t="str">
            <v/>
          </cell>
          <cell r="AT554" t="str">
            <v/>
          </cell>
          <cell r="AU554" t="str">
            <v/>
          </cell>
          <cell r="AV554" t="str">
            <v/>
          </cell>
          <cell r="AW554" t="str">
            <v/>
          </cell>
          <cell r="AX554" t="str">
            <v/>
          </cell>
          <cell r="BD554" t="str">
            <v/>
          </cell>
          <cell r="BE554" t="str">
            <v/>
          </cell>
          <cell r="BF554" t="str">
            <v/>
          </cell>
          <cell r="BK554" t="str">
            <v/>
          </cell>
          <cell r="BL554" t="str">
            <v/>
          </cell>
          <cell r="BM554" t="str">
            <v/>
          </cell>
        </row>
        <row r="555">
          <cell r="F555" t="str">
            <v/>
          </cell>
          <cell r="H555" t="str">
            <v/>
          </cell>
          <cell r="I555" t="str">
            <v/>
          </cell>
          <cell r="J555" t="str">
            <v/>
          </cell>
          <cell r="Q555" t="str">
            <v/>
          </cell>
          <cell r="R555" t="str">
            <v/>
          </cell>
          <cell r="U555" t="str">
            <v/>
          </cell>
          <cell r="V555" t="str">
            <v/>
          </cell>
          <cell r="W555" t="str">
            <v/>
          </cell>
          <cell r="AD555" t="str">
            <v/>
          </cell>
          <cell r="AE555" t="str">
            <v/>
          </cell>
          <cell r="AF555" t="str">
            <v/>
          </cell>
          <cell r="AG555" t="str">
            <v/>
          </cell>
          <cell r="AI555" t="str">
            <v/>
          </cell>
          <cell r="AJ555" t="str">
            <v/>
          </cell>
          <cell r="AK555" t="str">
            <v/>
          </cell>
          <cell r="AL555" t="str">
            <v/>
          </cell>
          <cell r="AM555" t="str">
            <v/>
          </cell>
          <cell r="AN555" t="str">
            <v/>
          </cell>
          <cell r="AP555" t="str">
            <v/>
          </cell>
          <cell r="AQ555" t="str">
            <v/>
          </cell>
          <cell r="AR555" t="str">
            <v/>
          </cell>
          <cell r="AS555" t="str">
            <v/>
          </cell>
          <cell r="AT555" t="str">
            <v/>
          </cell>
          <cell r="AU555" t="str">
            <v/>
          </cell>
          <cell r="AV555" t="str">
            <v/>
          </cell>
          <cell r="AW555" t="str">
            <v/>
          </cell>
          <cell r="AX555" t="str">
            <v/>
          </cell>
          <cell r="BD555" t="str">
            <v/>
          </cell>
          <cell r="BE555" t="str">
            <v/>
          </cell>
          <cell r="BF555" t="str">
            <v/>
          </cell>
          <cell r="BK555" t="str">
            <v/>
          </cell>
          <cell r="BL555" t="str">
            <v/>
          </cell>
          <cell r="BM555" t="str">
            <v/>
          </cell>
        </row>
        <row r="556">
          <cell r="F556" t="str">
            <v/>
          </cell>
          <cell r="H556" t="str">
            <v/>
          </cell>
          <cell r="I556" t="str">
            <v/>
          </cell>
          <cell r="J556" t="str">
            <v/>
          </cell>
          <cell r="Q556" t="str">
            <v/>
          </cell>
          <cell r="R556" t="str">
            <v/>
          </cell>
          <cell r="U556" t="str">
            <v/>
          </cell>
          <cell r="V556" t="str">
            <v/>
          </cell>
          <cell r="W556" t="str">
            <v/>
          </cell>
          <cell r="AD556" t="str">
            <v/>
          </cell>
          <cell r="AE556" t="str">
            <v/>
          </cell>
          <cell r="AF556" t="str">
            <v/>
          </cell>
          <cell r="AG556" t="str">
            <v/>
          </cell>
          <cell r="AI556" t="str">
            <v/>
          </cell>
          <cell r="AJ556" t="str">
            <v/>
          </cell>
          <cell r="AK556" t="str">
            <v/>
          </cell>
          <cell r="AL556" t="str">
            <v/>
          </cell>
          <cell r="AM556" t="str">
            <v/>
          </cell>
          <cell r="AN556" t="str">
            <v/>
          </cell>
          <cell r="AP556" t="str">
            <v/>
          </cell>
          <cell r="AQ556" t="str">
            <v/>
          </cell>
          <cell r="AR556" t="str">
            <v/>
          </cell>
          <cell r="AS556" t="str">
            <v/>
          </cell>
          <cell r="AT556" t="str">
            <v/>
          </cell>
          <cell r="AU556" t="str">
            <v/>
          </cell>
          <cell r="AV556" t="str">
            <v/>
          </cell>
          <cell r="AW556" t="str">
            <v/>
          </cell>
          <cell r="AX556" t="str">
            <v/>
          </cell>
          <cell r="BD556" t="str">
            <v/>
          </cell>
          <cell r="BE556" t="str">
            <v/>
          </cell>
          <cell r="BF556" t="str">
            <v/>
          </cell>
          <cell r="BK556" t="str">
            <v/>
          </cell>
          <cell r="BL556" t="str">
            <v/>
          </cell>
          <cell r="BM556" t="str">
            <v/>
          </cell>
        </row>
        <row r="557">
          <cell r="F557" t="str">
            <v/>
          </cell>
          <cell r="H557" t="str">
            <v/>
          </cell>
          <cell r="I557" t="str">
            <v/>
          </cell>
          <cell r="J557" t="str">
            <v/>
          </cell>
          <cell r="Q557" t="str">
            <v/>
          </cell>
          <cell r="R557" t="str">
            <v/>
          </cell>
          <cell r="U557" t="str">
            <v/>
          </cell>
          <cell r="V557" t="str">
            <v/>
          </cell>
          <cell r="W557" t="str">
            <v/>
          </cell>
          <cell r="AD557" t="str">
            <v/>
          </cell>
          <cell r="AE557" t="str">
            <v/>
          </cell>
          <cell r="AF557" t="str">
            <v/>
          </cell>
          <cell r="AG557" t="str">
            <v/>
          </cell>
          <cell r="AI557" t="str">
            <v/>
          </cell>
          <cell r="AJ557" t="str">
            <v/>
          </cell>
          <cell r="AK557" t="str">
            <v/>
          </cell>
          <cell r="AL557" t="str">
            <v/>
          </cell>
          <cell r="AM557" t="str">
            <v/>
          </cell>
          <cell r="AN557" t="str">
            <v/>
          </cell>
          <cell r="AP557" t="str">
            <v/>
          </cell>
          <cell r="AQ557" t="str">
            <v/>
          </cell>
          <cell r="AR557" t="str">
            <v/>
          </cell>
          <cell r="AS557" t="str">
            <v/>
          </cell>
          <cell r="AT557" t="str">
            <v/>
          </cell>
          <cell r="AU557" t="str">
            <v/>
          </cell>
          <cell r="AV557" t="str">
            <v/>
          </cell>
          <cell r="AW557" t="str">
            <v/>
          </cell>
          <cell r="AX557" t="str">
            <v/>
          </cell>
          <cell r="BD557" t="str">
            <v/>
          </cell>
          <cell r="BE557" t="str">
            <v/>
          </cell>
          <cell r="BF557" t="str">
            <v/>
          </cell>
          <cell r="BK557" t="str">
            <v/>
          </cell>
          <cell r="BL557" t="str">
            <v/>
          </cell>
          <cell r="BM557" t="str">
            <v/>
          </cell>
        </row>
        <row r="558">
          <cell r="F558" t="str">
            <v/>
          </cell>
          <cell r="H558" t="str">
            <v/>
          </cell>
          <cell r="I558" t="str">
            <v/>
          </cell>
          <cell r="J558" t="str">
            <v/>
          </cell>
          <cell r="Q558" t="str">
            <v/>
          </cell>
          <cell r="R558" t="str">
            <v/>
          </cell>
          <cell r="U558" t="str">
            <v/>
          </cell>
          <cell r="V558" t="str">
            <v/>
          </cell>
          <cell r="W558" t="str">
            <v/>
          </cell>
          <cell r="AD558" t="str">
            <v/>
          </cell>
          <cell r="AE558" t="str">
            <v/>
          </cell>
          <cell r="AF558" t="str">
            <v/>
          </cell>
          <cell r="AG558" t="str">
            <v/>
          </cell>
          <cell r="AI558" t="str">
            <v/>
          </cell>
          <cell r="AJ558" t="str">
            <v/>
          </cell>
          <cell r="AK558" t="str">
            <v/>
          </cell>
          <cell r="AL558" t="str">
            <v/>
          </cell>
          <cell r="AM558" t="str">
            <v/>
          </cell>
          <cell r="AN558" t="str">
            <v/>
          </cell>
          <cell r="AP558" t="str">
            <v/>
          </cell>
          <cell r="AQ558" t="str">
            <v/>
          </cell>
          <cell r="AR558" t="str">
            <v/>
          </cell>
          <cell r="AS558" t="str">
            <v/>
          </cell>
          <cell r="AT558" t="str">
            <v/>
          </cell>
          <cell r="AU558" t="str">
            <v/>
          </cell>
          <cell r="AV558" t="str">
            <v/>
          </cell>
          <cell r="AW558" t="str">
            <v/>
          </cell>
          <cell r="AX558" t="str">
            <v/>
          </cell>
          <cell r="BD558" t="str">
            <v/>
          </cell>
          <cell r="BE558" t="str">
            <v/>
          </cell>
          <cell r="BF558" t="str">
            <v/>
          </cell>
          <cell r="BK558" t="str">
            <v/>
          </cell>
          <cell r="BL558" t="str">
            <v/>
          </cell>
          <cell r="BM558" t="str">
            <v/>
          </cell>
        </row>
        <row r="559">
          <cell r="F559" t="str">
            <v/>
          </cell>
          <cell r="H559" t="str">
            <v/>
          </cell>
          <cell r="I559" t="str">
            <v/>
          </cell>
          <cell r="J559" t="str">
            <v/>
          </cell>
          <cell r="Q559" t="str">
            <v/>
          </cell>
          <cell r="R559" t="str">
            <v/>
          </cell>
          <cell r="U559" t="str">
            <v/>
          </cell>
          <cell r="V559" t="str">
            <v/>
          </cell>
          <cell r="W559" t="str">
            <v/>
          </cell>
          <cell r="AD559" t="str">
            <v/>
          </cell>
          <cell r="AE559" t="str">
            <v/>
          </cell>
          <cell r="AF559" t="str">
            <v/>
          </cell>
          <cell r="AG559" t="str">
            <v/>
          </cell>
          <cell r="AI559" t="str">
            <v/>
          </cell>
          <cell r="AJ559" t="str">
            <v/>
          </cell>
          <cell r="AK559" t="str">
            <v/>
          </cell>
          <cell r="AL559" t="str">
            <v/>
          </cell>
          <cell r="AM559" t="str">
            <v/>
          </cell>
          <cell r="AN559" t="str">
            <v/>
          </cell>
          <cell r="AP559" t="str">
            <v/>
          </cell>
          <cell r="AQ559" t="str">
            <v/>
          </cell>
          <cell r="AR559" t="str">
            <v/>
          </cell>
          <cell r="AS559" t="str">
            <v/>
          </cell>
          <cell r="AT559" t="str">
            <v/>
          </cell>
          <cell r="AU559" t="str">
            <v/>
          </cell>
          <cell r="AV559" t="str">
            <v/>
          </cell>
          <cell r="AW559" t="str">
            <v/>
          </cell>
          <cell r="AX559" t="str">
            <v/>
          </cell>
          <cell r="BD559" t="str">
            <v/>
          </cell>
          <cell r="BE559" t="str">
            <v/>
          </cell>
          <cell r="BF559" t="str">
            <v/>
          </cell>
          <cell r="BK559" t="str">
            <v/>
          </cell>
          <cell r="BL559" t="str">
            <v/>
          </cell>
          <cell r="BM559" t="str">
            <v/>
          </cell>
        </row>
        <row r="560">
          <cell r="F560" t="str">
            <v/>
          </cell>
          <cell r="H560" t="str">
            <v/>
          </cell>
          <cell r="I560" t="str">
            <v/>
          </cell>
          <cell r="J560" t="str">
            <v/>
          </cell>
          <cell r="Q560" t="str">
            <v/>
          </cell>
          <cell r="R560" t="str">
            <v/>
          </cell>
          <cell r="U560" t="str">
            <v/>
          </cell>
          <cell r="V560" t="str">
            <v/>
          </cell>
          <cell r="W560" t="str">
            <v/>
          </cell>
          <cell r="AD560" t="str">
            <v/>
          </cell>
          <cell r="AE560" t="str">
            <v/>
          </cell>
          <cell r="AF560" t="str">
            <v/>
          </cell>
          <cell r="AG560" t="str">
            <v/>
          </cell>
          <cell r="AI560" t="str">
            <v/>
          </cell>
          <cell r="AJ560" t="str">
            <v/>
          </cell>
          <cell r="AK560" t="str">
            <v/>
          </cell>
          <cell r="AL560" t="str">
            <v/>
          </cell>
          <cell r="AM560" t="str">
            <v/>
          </cell>
          <cell r="AN560" t="str">
            <v/>
          </cell>
          <cell r="AP560" t="str">
            <v/>
          </cell>
          <cell r="AQ560" t="str">
            <v/>
          </cell>
          <cell r="AR560" t="str">
            <v/>
          </cell>
          <cell r="AS560" t="str">
            <v/>
          </cell>
          <cell r="AT560" t="str">
            <v/>
          </cell>
          <cell r="AU560" t="str">
            <v/>
          </cell>
          <cell r="AV560" t="str">
            <v/>
          </cell>
          <cell r="AW560" t="str">
            <v/>
          </cell>
          <cell r="AX560" t="str">
            <v/>
          </cell>
          <cell r="BD560" t="str">
            <v/>
          </cell>
          <cell r="BE560" t="str">
            <v/>
          </cell>
          <cell r="BF560" t="str">
            <v/>
          </cell>
          <cell r="BK560" t="str">
            <v/>
          </cell>
          <cell r="BL560" t="str">
            <v/>
          </cell>
          <cell r="BM560" t="str">
            <v/>
          </cell>
        </row>
        <row r="561">
          <cell r="F561" t="str">
            <v/>
          </cell>
          <cell r="H561" t="str">
            <v/>
          </cell>
          <cell r="I561" t="str">
            <v/>
          </cell>
          <cell r="J561" t="str">
            <v/>
          </cell>
          <cell r="Q561" t="str">
            <v/>
          </cell>
          <cell r="R561" t="str">
            <v/>
          </cell>
          <cell r="U561" t="str">
            <v/>
          </cell>
          <cell r="V561" t="str">
            <v/>
          </cell>
          <cell r="W561" t="str">
            <v/>
          </cell>
          <cell r="AD561" t="str">
            <v/>
          </cell>
          <cell r="AE561" t="str">
            <v/>
          </cell>
          <cell r="AF561" t="str">
            <v/>
          </cell>
          <cell r="AG561" t="str">
            <v/>
          </cell>
          <cell r="AI561" t="str">
            <v/>
          </cell>
          <cell r="AJ561" t="str">
            <v/>
          </cell>
          <cell r="AK561" t="str">
            <v/>
          </cell>
          <cell r="AL561" t="str">
            <v/>
          </cell>
          <cell r="AM561" t="str">
            <v/>
          </cell>
          <cell r="AN561" t="str">
            <v/>
          </cell>
          <cell r="AP561" t="str">
            <v/>
          </cell>
          <cell r="AQ561" t="str">
            <v/>
          </cell>
          <cell r="AR561" t="str">
            <v/>
          </cell>
          <cell r="AS561" t="str">
            <v/>
          </cell>
          <cell r="AT561" t="str">
            <v/>
          </cell>
          <cell r="AU561" t="str">
            <v/>
          </cell>
          <cell r="AV561" t="str">
            <v/>
          </cell>
          <cell r="AW561" t="str">
            <v/>
          </cell>
          <cell r="AX561" t="str">
            <v/>
          </cell>
          <cell r="BD561" t="str">
            <v/>
          </cell>
          <cell r="BE561" t="str">
            <v/>
          </cell>
          <cell r="BF561" t="str">
            <v/>
          </cell>
          <cell r="BK561" t="str">
            <v/>
          </cell>
          <cell r="BL561" t="str">
            <v/>
          </cell>
          <cell r="BM561" t="str">
            <v/>
          </cell>
        </row>
        <row r="562">
          <cell r="F562" t="str">
            <v/>
          </cell>
          <cell r="H562" t="str">
            <v/>
          </cell>
          <cell r="I562" t="str">
            <v/>
          </cell>
          <cell r="J562" t="str">
            <v/>
          </cell>
          <cell r="Q562" t="str">
            <v/>
          </cell>
          <cell r="R562" t="str">
            <v/>
          </cell>
          <cell r="U562" t="str">
            <v/>
          </cell>
          <cell r="V562" t="str">
            <v/>
          </cell>
          <cell r="W562" t="str">
            <v/>
          </cell>
          <cell r="AD562" t="str">
            <v/>
          </cell>
          <cell r="AE562" t="str">
            <v/>
          </cell>
          <cell r="AF562" t="str">
            <v/>
          </cell>
          <cell r="AG562" t="str">
            <v/>
          </cell>
          <cell r="AI562" t="str">
            <v/>
          </cell>
          <cell r="AJ562" t="str">
            <v/>
          </cell>
          <cell r="AK562" t="str">
            <v/>
          </cell>
          <cell r="AL562" t="str">
            <v/>
          </cell>
          <cell r="AM562" t="str">
            <v/>
          </cell>
          <cell r="AN562" t="str">
            <v/>
          </cell>
          <cell r="AP562" t="str">
            <v/>
          </cell>
          <cell r="AQ562" t="str">
            <v/>
          </cell>
          <cell r="AR562" t="str">
            <v/>
          </cell>
          <cell r="AS562" t="str">
            <v/>
          </cell>
          <cell r="AT562" t="str">
            <v/>
          </cell>
          <cell r="AU562" t="str">
            <v/>
          </cell>
          <cell r="AV562" t="str">
            <v/>
          </cell>
          <cell r="AW562" t="str">
            <v/>
          </cell>
          <cell r="AX562" t="str">
            <v/>
          </cell>
          <cell r="BD562" t="str">
            <v/>
          </cell>
          <cell r="BE562" t="str">
            <v/>
          </cell>
          <cell r="BF562" t="str">
            <v/>
          </cell>
          <cell r="BK562" t="str">
            <v/>
          </cell>
          <cell r="BL562" t="str">
            <v/>
          </cell>
          <cell r="BM562" t="str">
            <v/>
          </cell>
        </row>
        <row r="563">
          <cell r="F563" t="str">
            <v/>
          </cell>
          <cell r="H563" t="str">
            <v/>
          </cell>
          <cell r="I563" t="str">
            <v/>
          </cell>
          <cell r="J563" t="str">
            <v/>
          </cell>
          <cell r="Q563" t="str">
            <v/>
          </cell>
          <cell r="R563" t="str">
            <v/>
          </cell>
          <cell r="U563" t="str">
            <v/>
          </cell>
          <cell r="V563" t="str">
            <v/>
          </cell>
          <cell r="W563" t="str">
            <v/>
          </cell>
          <cell r="AD563" t="str">
            <v/>
          </cell>
          <cell r="AE563" t="str">
            <v/>
          </cell>
          <cell r="AF563" t="str">
            <v/>
          </cell>
          <cell r="AG563" t="str">
            <v/>
          </cell>
          <cell r="AI563" t="str">
            <v/>
          </cell>
          <cell r="AJ563" t="str">
            <v/>
          </cell>
          <cell r="AK563" t="str">
            <v/>
          </cell>
          <cell r="AL563" t="str">
            <v/>
          </cell>
          <cell r="AM563" t="str">
            <v/>
          </cell>
          <cell r="AN563" t="str">
            <v/>
          </cell>
          <cell r="AP563" t="str">
            <v/>
          </cell>
          <cell r="AQ563" t="str">
            <v/>
          </cell>
          <cell r="AR563" t="str">
            <v/>
          </cell>
          <cell r="AS563" t="str">
            <v/>
          </cell>
          <cell r="AT563" t="str">
            <v/>
          </cell>
          <cell r="AU563" t="str">
            <v/>
          </cell>
          <cell r="AV563" t="str">
            <v/>
          </cell>
          <cell r="AW563" t="str">
            <v/>
          </cell>
          <cell r="AX563" t="str">
            <v/>
          </cell>
          <cell r="BD563" t="str">
            <v/>
          </cell>
          <cell r="BE563" t="str">
            <v/>
          </cell>
          <cell r="BF563" t="str">
            <v/>
          </cell>
          <cell r="BK563" t="str">
            <v/>
          </cell>
          <cell r="BL563" t="str">
            <v/>
          </cell>
          <cell r="BM563" t="str">
            <v/>
          </cell>
        </row>
        <row r="564">
          <cell r="F564" t="str">
            <v/>
          </cell>
          <cell r="H564" t="str">
            <v/>
          </cell>
          <cell r="I564" t="str">
            <v/>
          </cell>
          <cell r="J564" t="str">
            <v/>
          </cell>
          <cell r="Q564" t="str">
            <v/>
          </cell>
          <cell r="R564" t="str">
            <v/>
          </cell>
          <cell r="U564" t="str">
            <v/>
          </cell>
          <cell r="V564" t="str">
            <v/>
          </cell>
          <cell r="W564" t="str">
            <v/>
          </cell>
          <cell r="AD564" t="str">
            <v/>
          </cell>
          <cell r="AE564" t="str">
            <v/>
          </cell>
          <cell r="AF564" t="str">
            <v/>
          </cell>
          <cell r="AG564" t="str">
            <v/>
          </cell>
          <cell r="AI564" t="str">
            <v/>
          </cell>
          <cell r="AJ564" t="str">
            <v/>
          </cell>
          <cell r="AK564" t="str">
            <v/>
          </cell>
          <cell r="AL564" t="str">
            <v/>
          </cell>
          <cell r="AM564" t="str">
            <v/>
          </cell>
          <cell r="AN564" t="str">
            <v/>
          </cell>
          <cell r="AP564" t="str">
            <v/>
          </cell>
          <cell r="AQ564" t="str">
            <v/>
          </cell>
          <cell r="AR564" t="str">
            <v/>
          </cell>
          <cell r="AS564" t="str">
            <v/>
          </cell>
          <cell r="AT564" t="str">
            <v/>
          </cell>
          <cell r="AU564" t="str">
            <v/>
          </cell>
          <cell r="AV564" t="str">
            <v/>
          </cell>
          <cell r="AW564" t="str">
            <v/>
          </cell>
          <cell r="AX564" t="str">
            <v/>
          </cell>
          <cell r="BD564" t="str">
            <v/>
          </cell>
          <cell r="BE564" t="str">
            <v/>
          </cell>
          <cell r="BF564" t="str">
            <v/>
          </cell>
          <cell r="BK564" t="str">
            <v/>
          </cell>
          <cell r="BL564" t="str">
            <v/>
          </cell>
          <cell r="BM564" t="str">
            <v/>
          </cell>
        </row>
        <row r="565">
          <cell r="F565" t="str">
            <v/>
          </cell>
          <cell r="H565" t="str">
            <v/>
          </cell>
          <cell r="I565" t="str">
            <v/>
          </cell>
          <cell r="J565" t="str">
            <v/>
          </cell>
          <cell r="Q565" t="str">
            <v/>
          </cell>
          <cell r="R565" t="str">
            <v/>
          </cell>
          <cell r="U565" t="str">
            <v/>
          </cell>
          <cell r="V565" t="str">
            <v/>
          </cell>
          <cell r="W565" t="str">
            <v/>
          </cell>
          <cell r="AD565" t="str">
            <v/>
          </cell>
          <cell r="AE565" t="str">
            <v/>
          </cell>
          <cell r="AF565" t="str">
            <v/>
          </cell>
          <cell r="AG565" t="str">
            <v/>
          </cell>
          <cell r="AI565" t="str">
            <v/>
          </cell>
          <cell r="AJ565" t="str">
            <v/>
          </cell>
          <cell r="AK565" t="str">
            <v/>
          </cell>
          <cell r="AL565" t="str">
            <v/>
          </cell>
          <cell r="AM565" t="str">
            <v/>
          </cell>
          <cell r="AN565" t="str">
            <v/>
          </cell>
          <cell r="AP565" t="str">
            <v/>
          </cell>
          <cell r="AQ565" t="str">
            <v/>
          </cell>
          <cell r="AR565" t="str">
            <v/>
          </cell>
          <cell r="AS565" t="str">
            <v/>
          </cell>
          <cell r="AT565" t="str">
            <v/>
          </cell>
          <cell r="AU565" t="str">
            <v/>
          </cell>
          <cell r="AV565" t="str">
            <v/>
          </cell>
          <cell r="AW565" t="str">
            <v/>
          </cell>
          <cell r="AX565" t="str">
            <v/>
          </cell>
          <cell r="BD565" t="str">
            <v/>
          </cell>
          <cell r="BE565" t="str">
            <v/>
          </cell>
          <cell r="BF565" t="str">
            <v/>
          </cell>
          <cell r="BK565" t="str">
            <v/>
          </cell>
          <cell r="BL565" t="str">
            <v/>
          </cell>
          <cell r="BM565" t="str">
            <v/>
          </cell>
        </row>
        <row r="566">
          <cell r="F566" t="str">
            <v/>
          </cell>
          <cell r="H566" t="str">
            <v/>
          </cell>
          <cell r="I566" t="str">
            <v/>
          </cell>
          <cell r="J566" t="str">
            <v/>
          </cell>
          <cell r="Q566" t="str">
            <v/>
          </cell>
          <cell r="R566" t="str">
            <v/>
          </cell>
          <cell r="U566" t="str">
            <v/>
          </cell>
          <cell r="V566" t="str">
            <v/>
          </cell>
          <cell r="W566" t="str">
            <v/>
          </cell>
          <cell r="AD566" t="str">
            <v/>
          </cell>
          <cell r="AE566" t="str">
            <v/>
          </cell>
          <cell r="AF566" t="str">
            <v/>
          </cell>
          <cell r="AG566" t="str">
            <v/>
          </cell>
          <cell r="AI566" t="str">
            <v/>
          </cell>
          <cell r="AJ566" t="str">
            <v/>
          </cell>
          <cell r="AK566" t="str">
            <v/>
          </cell>
          <cell r="AL566" t="str">
            <v/>
          </cell>
          <cell r="AM566" t="str">
            <v/>
          </cell>
          <cell r="AN566" t="str">
            <v/>
          </cell>
          <cell r="AP566" t="str">
            <v/>
          </cell>
          <cell r="AQ566" t="str">
            <v/>
          </cell>
          <cell r="AR566" t="str">
            <v/>
          </cell>
          <cell r="AS566" t="str">
            <v/>
          </cell>
          <cell r="AT566" t="str">
            <v/>
          </cell>
          <cell r="AU566" t="str">
            <v/>
          </cell>
          <cell r="AV566" t="str">
            <v/>
          </cell>
          <cell r="AW566" t="str">
            <v/>
          </cell>
          <cell r="AX566" t="str">
            <v/>
          </cell>
          <cell r="BD566" t="str">
            <v/>
          </cell>
          <cell r="BE566" t="str">
            <v/>
          </cell>
          <cell r="BF566" t="str">
            <v/>
          </cell>
          <cell r="BK566" t="str">
            <v/>
          </cell>
          <cell r="BL566" t="str">
            <v/>
          </cell>
          <cell r="BM566" t="str">
            <v/>
          </cell>
        </row>
        <row r="567">
          <cell r="F567" t="str">
            <v/>
          </cell>
          <cell r="H567" t="str">
            <v/>
          </cell>
          <cell r="I567" t="str">
            <v/>
          </cell>
          <cell r="J567" t="str">
            <v/>
          </cell>
          <cell r="Q567" t="str">
            <v/>
          </cell>
          <cell r="R567" t="str">
            <v/>
          </cell>
          <cell r="U567" t="str">
            <v/>
          </cell>
          <cell r="V567" t="str">
            <v/>
          </cell>
          <cell r="W567" t="str">
            <v/>
          </cell>
          <cell r="AD567" t="str">
            <v/>
          </cell>
          <cell r="AE567" t="str">
            <v/>
          </cell>
          <cell r="AF567" t="str">
            <v/>
          </cell>
          <cell r="AG567" t="str">
            <v/>
          </cell>
          <cell r="AI567" t="str">
            <v/>
          </cell>
          <cell r="AJ567" t="str">
            <v/>
          </cell>
          <cell r="AK567" t="str">
            <v/>
          </cell>
          <cell r="AL567" t="str">
            <v/>
          </cell>
          <cell r="AM567" t="str">
            <v/>
          </cell>
          <cell r="AN567" t="str">
            <v/>
          </cell>
          <cell r="AP567" t="str">
            <v/>
          </cell>
          <cell r="AQ567" t="str">
            <v/>
          </cell>
          <cell r="AR567" t="str">
            <v/>
          </cell>
          <cell r="AS567" t="str">
            <v/>
          </cell>
          <cell r="AT567" t="str">
            <v/>
          </cell>
          <cell r="AU567" t="str">
            <v/>
          </cell>
          <cell r="AV567" t="str">
            <v/>
          </cell>
          <cell r="AW567" t="str">
            <v/>
          </cell>
          <cell r="AX567" t="str">
            <v/>
          </cell>
          <cell r="BD567" t="str">
            <v/>
          </cell>
          <cell r="BE567" t="str">
            <v/>
          </cell>
          <cell r="BF567" t="str">
            <v/>
          </cell>
          <cell r="BK567" t="str">
            <v/>
          </cell>
          <cell r="BL567" t="str">
            <v/>
          </cell>
          <cell r="BM567" t="str">
            <v/>
          </cell>
        </row>
        <row r="568">
          <cell r="F568" t="str">
            <v/>
          </cell>
          <cell r="H568" t="str">
            <v/>
          </cell>
          <cell r="I568" t="str">
            <v/>
          </cell>
          <cell r="J568" t="str">
            <v/>
          </cell>
          <cell r="Q568" t="str">
            <v/>
          </cell>
          <cell r="R568" t="str">
            <v/>
          </cell>
          <cell r="U568" t="str">
            <v/>
          </cell>
          <cell r="V568" t="str">
            <v/>
          </cell>
          <cell r="W568" t="str">
            <v/>
          </cell>
          <cell r="AD568" t="str">
            <v/>
          </cell>
          <cell r="AE568" t="str">
            <v/>
          </cell>
          <cell r="AF568" t="str">
            <v/>
          </cell>
          <cell r="AG568" t="str">
            <v/>
          </cell>
          <cell r="AI568" t="str">
            <v/>
          </cell>
          <cell r="AJ568" t="str">
            <v/>
          </cell>
          <cell r="AK568" t="str">
            <v/>
          </cell>
          <cell r="AL568" t="str">
            <v/>
          </cell>
          <cell r="AM568" t="str">
            <v/>
          </cell>
          <cell r="AN568" t="str">
            <v/>
          </cell>
          <cell r="AP568" t="str">
            <v/>
          </cell>
          <cell r="AQ568" t="str">
            <v/>
          </cell>
          <cell r="AR568" t="str">
            <v/>
          </cell>
          <cell r="AS568" t="str">
            <v/>
          </cell>
          <cell r="AT568" t="str">
            <v/>
          </cell>
          <cell r="AU568" t="str">
            <v/>
          </cell>
          <cell r="AV568" t="str">
            <v/>
          </cell>
          <cell r="AW568" t="str">
            <v/>
          </cell>
          <cell r="AX568" t="str">
            <v/>
          </cell>
          <cell r="BD568" t="str">
            <v/>
          </cell>
          <cell r="BE568" t="str">
            <v/>
          </cell>
          <cell r="BF568" t="str">
            <v/>
          </cell>
          <cell r="BK568" t="str">
            <v/>
          </cell>
          <cell r="BL568" t="str">
            <v/>
          </cell>
          <cell r="BM568" t="str">
            <v/>
          </cell>
        </row>
        <row r="569">
          <cell r="F569" t="str">
            <v/>
          </cell>
          <cell r="H569" t="str">
            <v/>
          </cell>
          <cell r="I569" t="str">
            <v/>
          </cell>
          <cell r="J569" t="str">
            <v/>
          </cell>
          <cell r="Q569" t="str">
            <v/>
          </cell>
          <cell r="R569" t="str">
            <v/>
          </cell>
          <cell r="U569" t="str">
            <v/>
          </cell>
          <cell r="V569" t="str">
            <v/>
          </cell>
          <cell r="W569" t="str">
            <v/>
          </cell>
          <cell r="AD569" t="str">
            <v/>
          </cell>
          <cell r="AE569" t="str">
            <v/>
          </cell>
          <cell r="AF569" t="str">
            <v/>
          </cell>
          <cell r="AG569" t="str">
            <v/>
          </cell>
          <cell r="AI569" t="str">
            <v/>
          </cell>
          <cell r="AJ569" t="str">
            <v/>
          </cell>
          <cell r="AK569" t="str">
            <v/>
          </cell>
          <cell r="AL569" t="str">
            <v/>
          </cell>
          <cell r="AM569" t="str">
            <v/>
          </cell>
          <cell r="AN569" t="str">
            <v/>
          </cell>
          <cell r="AP569" t="str">
            <v/>
          </cell>
          <cell r="AQ569" t="str">
            <v/>
          </cell>
          <cell r="AR569" t="str">
            <v/>
          </cell>
          <cell r="AS569" t="str">
            <v/>
          </cell>
          <cell r="AT569" t="str">
            <v/>
          </cell>
          <cell r="AU569" t="str">
            <v/>
          </cell>
          <cell r="AV569" t="str">
            <v/>
          </cell>
          <cell r="AW569" t="str">
            <v/>
          </cell>
          <cell r="AX569" t="str">
            <v/>
          </cell>
          <cell r="BD569" t="str">
            <v/>
          </cell>
          <cell r="BE569" t="str">
            <v/>
          </cell>
          <cell r="BF569" t="str">
            <v/>
          </cell>
          <cell r="BK569" t="str">
            <v/>
          </cell>
          <cell r="BL569" t="str">
            <v/>
          </cell>
          <cell r="BM569" t="str">
            <v/>
          </cell>
        </row>
        <row r="570">
          <cell r="F570" t="str">
            <v/>
          </cell>
          <cell r="H570" t="str">
            <v/>
          </cell>
          <cell r="I570" t="str">
            <v/>
          </cell>
          <cell r="J570" t="str">
            <v/>
          </cell>
          <cell r="Q570" t="str">
            <v/>
          </cell>
          <cell r="R570" t="str">
            <v/>
          </cell>
          <cell r="U570" t="str">
            <v/>
          </cell>
          <cell r="V570" t="str">
            <v/>
          </cell>
          <cell r="W570" t="str">
            <v/>
          </cell>
          <cell r="AD570" t="str">
            <v/>
          </cell>
          <cell r="AE570" t="str">
            <v/>
          </cell>
          <cell r="AF570" t="str">
            <v/>
          </cell>
          <cell r="AG570" t="str">
            <v/>
          </cell>
          <cell r="AI570" t="str">
            <v/>
          </cell>
          <cell r="AJ570" t="str">
            <v/>
          </cell>
          <cell r="AK570" t="str">
            <v/>
          </cell>
          <cell r="AL570" t="str">
            <v/>
          </cell>
          <cell r="AM570" t="str">
            <v/>
          </cell>
          <cell r="AN570" t="str">
            <v/>
          </cell>
          <cell r="AP570" t="str">
            <v/>
          </cell>
          <cell r="AQ570" t="str">
            <v/>
          </cell>
          <cell r="AR570" t="str">
            <v/>
          </cell>
          <cell r="AS570" t="str">
            <v/>
          </cell>
          <cell r="AT570" t="str">
            <v/>
          </cell>
          <cell r="AU570" t="str">
            <v/>
          </cell>
          <cell r="AV570" t="str">
            <v/>
          </cell>
          <cell r="AW570" t="str">
            <v/>
          </cell>
          <cell r="AX570" t="str">
            <v/>
          </cell>
          <cell r="BD570" t="str">
            <v/>
          </cell>
          <cell r="BE570" t="str">
            <v/>
          </cell>
          <cell r="BF570" t="str">
            <v/>
          </cell>
          <cell r="BK570" t="str">
            <v/>
          </cell>
          <cell r="BL570" t="str">
            <v/>
          </cell>
          <cell r="BM570" t="str">
            <v/>
          </cell>
        </row>
        <row r="571">
          <cell r="F571" t="str">
            <v/>
          </cell>
          <cell r="H571" t="str">
            <v/>
          </cell>
          <cell r="I571" t="str">
            <v/>
          </cell>
          <cell r="J571" t="str">
            <v/>
          </cell>
          <cell r="Q571" t="str">
            <v/>
          </cell>
          <cell r="R571" t="str">
            <v/>
          </cell>
          <cell r="U571" t="str">
            <v/>
          </cell>
          <cell r="V571" t="str">
            <v/>
          </cell>
          <cell r="W571" t="str">
            <v/>
          </cell>
          <cell r="AD571" t="str">
            <v/>
          </cell>
          <cell r="AE571" t="str">
            <v/>
          </cell>
          <cell r="AF571" t="str">
            <v/>
          </cell>
          <cell r="AG571" t="str">
            <v/>
          </cell>
          <cell r="AI571" t="str">
            <v/>
          </cell>
          <cell r="AJ571" t="str">
            <v/>
          </cell>
          <cell r="AK571" t="str">
            <v/>
          </cell>
          <cell r="AL571" t="str">
            <v/>
          </cell>
          <cell r="AM571" t="str">
            <v/>
          </cell>
          <cell r="AN571" t="str">
            <v/>
          </cell>
          <cell r="AP571" t="str">
            <v/>
          </cell>
          <cell r="AQ571" t="str">
            <v/>
          </cell>
          <cell r="AR571" t="str">
            <v/>
          </cell>
          <cell r="AS571" t="str">
            <v/>
          </cell>
          <cell r="AT571" t="str">
            <v/>
          </cell>
          <cell r="AU571" t="str">
            <v/>
          </cell>
          <cell r="AV571" t="str">
            <v/>
          </cell>
          <cell r="AW571" t="str">
            <v/>
          </cell>
          <cell r="AX571" t="str">
            <v/>
          </cell>
          <cell r="BD571" t="str">
            <v/>
          </cell>
          <cell r="BE571" t="str">
            <v/>
          </cell>
          <cell r="BF571" t="str">
            <v/>
          </cell>
          <cell r="BK571" t="str">
            <v/>
          </cell>
          <cell r="BL571" t="str">
            <v/>
          </cell>
          <cell r="BM571" t="str">
            <v/>
          </cell>
        </row>
        <row r="572">
          <cell r="F572" t="str">
            <v/>
          </cell>
          <cell r="H572" t="str">
            <v/>
          </cell>
          <cell r="I572" t="str">
            <v/>
          </cell>
          <cell r="J572" t="str">
            <v/>
          </cell>
          <cell r="Q572" t="str">
            <v/>
          </cell>
          <cell r="R572" t="str">
            <v/>
          </cell>
          <cell r="U572" t="str">
            <v/>
          </cell>
          <cell r="V572" t="str">
            <v/>
          </cell>
          <cell r="W572" t="str">
            <v/>
          </cell>
          <cell r="AD572" t="str">
            <v/>
          </cell>
          <cell r="AE572" t="str">
            <v/>
          </cell>
          <cell r="AF572" t="str">
            <v/>
          </cell>
          <cell r="AG572" t="str">
            <v/>
          </cell>
          <cell r="AI572" t="str">
            <v/>
          </cell>
          <cell r="AJ572" t="str">
            <v/>
          </cell>
          <cell r="AK572" t="str">
            <v/>
          </cell>
          <cell r="AL572" t="str">
            <v/>
          </cell>
          <cell r="AM572" t="str">
            <v/>
          </cell>
          <cell r="AN572" t="str">
            <v/>
          </cell>
          <cell r="AP572" t="str">
            <v/>
          </cell>
          <cell r="AQ572" t="str">
            <v/>
          </cell>
          <cell r="AR572" t="str">
            <v/>
          </cell>
          <cell r="AS572" t="str">
            <v/>
          </cell>
          <cell r="AT572" t="str">
            <v/>
          </cell>
          <cell r="AU572" t="str">
            <v/>
          </cell>
          <cell r="AV572" t="str">
            <v/>
          </cell>
          <cell r="AW572" t="str">
            <v/>
          </cell>
          <cell r="AX572" t="str">
            <v/>
          </cell>
          <cell r="BD572" t="str">
            <v/>
          </cell>
          <cell r="BE572" t="str">
            <v/>
          </cell>
          <cell r="BF572" t="str">
            <v/>
          </cell>
          <cell r="BK572" t="str">
            <v/>
          </cell>
          <cell r="BL572" t="str">
            <v/>
          </cell>
          <cell r="BM572" t="str">
            <v/>
          </cell>
        </row>
        <row r="573">
          <cell r="F573" t="str">
            <v/>
          </cell>
          <cell r="H573" t="str">
            <v/>
          </cell>
          <cell r="I573" t="str">
            <v/>
          </cell>
          <cell r="J573" t="str">
            <v/>
          </cell>
          <cell r="Q573" t="str">
            <v/>
          </cell>
          <cell r="R573" t="str">
            <v/>
          </cell>
          <cell r="U573" t="str">
            <v/>
          </cell>
          <cell r="V573" t="str">
            <v/>
          </cell>
          <cell r="W573" t="str">
            <v/>
          </cell>
          <cell r="AD573" t="str">
            <v/>
          </cell>
          <cell r="AE573" t="str">
            <v/>
          </cell>
          <cell r="AF573" t="str">
            <v/>
          </cell>
          <cell r="AG573" t="str">
            <v/>
          </cell>
          <cell r="AI573" t="str">
            <v/>
          </cell>
          <cell r="AJ573" t="str">
            <v/>
          </cell>
          <cell r="AK573" t="str">
            <v/>
          </cell>
          <cell r="AL573" t="str">
            <v/>
          </cell>
          <cell r="AM573" t="str">
            <v/>
          </cell>
          <cell r="AN573" t="str">
            <v/>
          </cell>
          <cell r="AP573" t="str">
            <v/>
          </cell>
          <cell r="AQ573" t="str">
            <v/>
          </cell>
          <cell r="AR573" t="str">
            <v/>
          </cell>
          <cell r="AS573" t="str">
            <v/>
          </cell>
          <cell r="AT573" t="str">
            <v/>
          </cell>
          <cell r="AU573" t="str">
            <v/>
          </cell>
          <cell r="AV573" t="str">
            <v/>
          </cell>
          <cell r="AW573" t="str">
            <v/>
          </cell>
          <cell r="AX573" t="str">
            <v/>
          </cell>
          <cell r="BD573" t="str">
            <v/>
          </cell>
          <cell r="BE573" t="str">
            <v/>
          </cell>
          <cell r="BF573" t="str">
            <v/>
          </cell>
          <cell r="BK573" t="str">
            <v/>
          </cell>
          <cell r="BL573" t="str">
            <v/>
          </cell>
          <cell r="BM573" t="str">
            <v/>
          </cell>
        </row>
        <row r="574">
          <cell r="F574" t="str">
            <v/>
          </cell>
          <cell r="H574" t="str">
            <v/>
          </cell>
          <cell r="I574" t="str">
            <v/>
          </cell>
          <cell r="J574" t="str">
            <v/>
          </cell>
          <cell r="Q574" t="str">
            <v/>
          </cell>
          <cell r="R574" t="str">
            <v/>
          </cell>
          <cell r="U574" t="str">
            <v/>
          </cell>
          <cell r="V574" t="str">
            <v/>
          </cell>
          <cell r="W574" t="str">
            <v/>
          </cell>
          <cell r="AD574" t="str">
            <v/>
          </cell>
          <cell r="AE574" t="str">
            <v/>
          </cell>
          <cell r="AF574" t="str">
            <v/>
          </cell>
          <cell r="AG574" t="str">
            <v/>
          </cell>
          <cell r="AI574" t="str">
            <v/>
          </cell>
          <cell r="AJ574" t="str">
            <v/>
          </cell>
          <cell r="AK574" t="str">
            <v/>
          </cell>
          <cell r="AL574" t="str">
            <v/>
          </cell>
          <cell r="AM574" t="str">
            <v/>
          </cell>
          <cell r="AN574" t="str">
            <v/>
          </cell>
          <cell r="AP574" t="str">
            <v/>
          </cell>
          <cell r="AQ574" t="str">
            <v/>
          </cell>
          <cell r="AR574" t="str">
            <v/>
          </cell>
          <cell r="AS574" t="str">
            <v/>
          </cell>
          <cell r="AT574" t="str">
            <v/>
          </cell>
          <cell r="AU574" t="str">
            <v/>
          </cell>
          <cell r="AV574" t="str">
            <v/>
          </cell>
          <cell r="AW574" t="str">
            <v/>
          </cell>
          <cell r="AX574" t="str">
            <v/>
          </cell>
          <cell r="BD574" t="str">
            <v/>
          </cell>
          <cell r="BE574" t="str">
            <v/>
          </cell>
          <cell r="BF574" t="str">
            <v/>
          </cell>
          <cell r="BK574" t="str">
            <v/>
          </cell>
          <cell r="BL574" t="str">
            <v/>
          </cell>
          <cell r="BM574" t="str">
            <v/>
          </cell>
        </row>
        <row r="575">
          <cell r="F575" t="str">
            <v/>
          </cell>
          <cell r="H575" t="str">
            <v/>
          </cell>
          <cell r="I575" t="str">
            <v/>
          </cell>
          <cell r="J575" t="str">
            <v/>
          </cell>
          <cell r="Q575" t="str">
            <v/>
          </cell>
          <cell r="R575" t="str">
            <v/>
          </cell>
          <cell r="U575" t="str">
            <v/>
          </cell>
          <cell r="V575" t="str">
            <v/>
          </cell>
          <cell r="W575" t="str">
            <v/>
          </cell>
          <cell r="AD575" t="str">
            <v/>
          </cell>
          <cell r="AE575" t="str">
            <v/>
          </cell>
          <cell r="AF575" t="str">
            <v/>
          </cell>
          <cell r="AG575" t="str">
            <v/>
          </cell>
          <cell r="AI575" t="str">
            <v/>
          </cell>
          <cell r="AJ575" t="str">
            <v/>
          </cell>
          <cell r="AK575" t="str">
            <v/>
          </cell>
          <cell r="AL575" t="str">
            <v/>
          </cell>
          <cell r="AM575" t="str">
            <v/>
          </cell>
          <cell r="AN575" t="str">
            <v/>
          </cell>
          <cell r="AP575" t="str">
            <v/>
          </cell>
          <cell r="AQ575" t="str">
            <v/>
          </cell>
          <cell r="AR575" t="str">
            <v/>
          </cell>
          <cell r="AS575" t="str">
            <v/>
          </cell>
          <cell r="AT575" t="str">
            <v/>
          </cell>
          <cell r="AU575" t="str">
            <v/>
          </cell>
          <cell r="AV575" t="str">
            <v/>
          </cell>
          <cell r="AW575" t="str">
            <v/>
          </cell>
          <cell r="AX575" t="str">
            <v/>
          </cell>
          <cell r="BD575" t="str">
            <v/>
          </cell>
          <cell r="BE575" t="str">
            <v/>
          </cell>
          <cell r="BF575" t="str">
            <v/>
          </cell>
          <cell r="BK575" t="str">
            <v/>
          </cell>
          <cell r="BL575" t="str">
            <v/>
          </cell>
          <cell r="BM575" t="str">
            <v/>
          </cell>
        </row>
        <row r="576">
          <cell r="F576" t="str">
            <v/>
          </cell>
          <cell r="H576" t="str">
            <v/>
          </cell>
          <cell r="I576" t="str">
            <v/>
          </cell>
          <cell r="J576" t="str">
            <v/>
          </cell>
          <cell r="Q576" t="str">
            <v/>
          </cell>
          <cell r="R576" t="str">
            <v/>
          </cell>
          <cell r="U576" t="str">
            <v/>
          </cell>
          <cell r="V576" t="str">
            <v/>
          </cell>
          <cell r="W576" t="str">
            <v/>
          </cell>
          <cell r="AD576" t="str">
            <v/>
          </cell>
          <cell r="AE576" t="str">
            <v/>
          </cell>
          <cell r="AF576" t="str">
            <v/>
          </cell>
          <cell r="AG576" t="str">
            <v/>
          </cell>
          <cell r="AI576" t="str">
            <v/>
          </cell>
          <cell r="AJ576" t="str">
            <v/>
          </cell>
          <cell r="AK576" t="str">
            <v/>
          </cell>
          <cell r="AL576" t="str">
            <v/>
          </cell>
          <cell r="AM576" t="str">
            <v/>
          </cell>
          <cell r="AN576" t="str">
            <v/>
          </cell>
          <cell r="AP576" t="str">
            <v/>
          </cell>
          <cell r="AQ576" t="str">
            <v/>
          </cell>
          <cell r="AR576" t="str">
            <v/>
          </cell>
          <cell r="AS576" t="str">
            <v/>
          </cell>
          <cell r="AT576" t="str">
            <v/>
          </cell>
          <cell r="AU576" t="str">
            <v/>
          </cell>
          <cell r="AV576" t="str">
            <v/>
          </cell>
          <cell r="AW576" t="str">
            <v/>
          </cell>
          <cell r="AX576" t="str">
            <v/>
          </cell>
          <cell r="BD576" t="str">
            <v/>
          </cell>
          <cell r="BE576" t="str">
            <v/>
          </cell>
          <cell r="BF576" t="str">
            <v/>
          </cell>
          <cell r="BK576" t="str">
            <v/>
          </cell>
          <cell r="BL576" t="str">
            <v/>
          </cell>
          <cell r="BM576" t="str">
            <v/>
          </cell>
        </row>
        <row r="577">
          <cell r="F577" t="str">
            <v/>
          </cell>
          <cell r="H577" t="str">
            <v/>
          </cell>
          <cell r="I577" t="str">
            <v/>
          </cell>
          <cell r="J577" t="str">
            <v/>
          </cell>
          <cell r="Q577" t="str">
            <v/>
          </cell>
          <cell r="R577" t="str">
            <v/>
          </cell>
          <cell r="U577" t="str">
            <v/>
          </cell>
          <cell r="V577" t="str">
            <v/>
          </cell>
          <cell r="W577" t="str">
            <v/>
          </cell>
          <cell r="AD577" t="str">
            <v/>
          </cell>
          <cell r="AE577" t="str">
            <v/>
          </cell>
          <cell r="AF577" t="str">
            <v/>
          </cell>
          <cell r="AG577" t="str">
            <v/>
          </cell>
          <cell r="AI577" t="str">
            <v/>
          </cell>
          <cell r="AJ577" t="str">
            <v/>
          </cell>
          <cell r="AK577" t="str">
            <v/>
          </cell>
          <cell r="AL577" t="str">
            <v/>
          </cell>
          <cell r="AM577" t="str">
            <v/>
          </cell>
          <cell r="AN577" t="str">
            <v/>
          </cell>
          <cell r="AP577" t="str">
            <v/>
          </cell>
          <cell r="AQ577" t="str">
            <v/>
          </cell>
          <cell r="AR577" t="str">
            <v/>
          </cell>
          <cell r="AS577" t="str">
            <v/>
          </cell>
          <cell r="AT577" t="str">
            <v/>
          </cell>
          <cell r="AU577" t="str">
            <v/>
          </cell>
          <cell r="AV577" t="str">
            <v/>
          </cell>
          <cell r="AW577" t="str">
            <v/>
          </cell>
          <cell r="AX577" t="str">
            <v/>
          </cell>
          <cell r="BD577" t="str">
            <v/>
          </cell>
          <cell r="BE577" t="str">
            <v/>
          </cell>
          <cell r="BF577" t="str">
            <v/>
          </cell>
          <cell r="BK577" t="str">
            <v/>
          </cell>
          <cell r="BL577" t="str">
            <v/>
          </cell>
          <cell r="BM577" t="str">
            <v/>
          </cell>
        </row>
        <row r="578">
          <cell r="F578" t="str">
            <v/>
          </cell>
          <cell r="H578" t="str">
            <v/>
          </cell>
          <cell r="I578" t="str">
            <v/>
          </cell>
          <cell r="J578" t="str">
            <v/>
          </cell>
          <cell r="Q578" t="str">
            <v/>
          </cell>
          <cell r="R578" t="str">
            <v/>
          </cell>
          <cell r="U578" t="str">
            <v/>
          </cell>
          <cell r="V578" t="str">
            <v/>
          </cell>
          <cell r="W578" t="str">
            <v/>
          </cell>
          <cell r="AD578" t="str">
            <v/>
          </cell>
          <cell r="AE578" t="str">
            <v/>
          </cell>
          <cell r="AF578" t="str">
            <v/>
          </cell>
          <cell r="AG578" t="str">
            <v/>
          </cell>
          <cell r="AI578" t="str">
            <v/>
          </cell>
          <cell r="AJ578" t="str">
            <v/>
          </cell>
          <cell r="AK578" t="str">
            <v/>
          </cell>
          <cell r="AL578" t="str">
            <v/>
          </cell>
          <cell r="AM578" t="str">
            <v/>
          </cell>
          <cell r="AN578" t="str">
            <v/>
          </cell>
          <cell r="AP578" t="str">
            <v/>
          </cell>
          <cell r="AQ578" t="str">
            <v/>
          </cell>
          <cell r="AR578" t="str">
            <v/>
          </cell>
          <cell r="AS578" t="str">
            <v/>
          </cell>
          <cell r="AT578" t="str">
            <v/>
          </cell>
          <cell r="AU578" t="str">
            <v/>
          </cell>
          <cell r="AV578" t="str">
            <v/>
          </cell>
          <cell r="AW578" t="str">
            <v/>
          </cell>
          <cell r="AX578" t="str">
            <v/>
          </cell>
          <cell r="BD578" t="str">
            <v/>
          </cell>
          <cell r="BE578" t="str">
            <v/>
          </cell>
          <cell r="BF578" t="str">
            <v/>
          </cell>
          <cell r="BK578" t="str">
            <v/>
          </cell>
          <cell r="BL578" t="str">
            <v/>
          </cell>
          <cell r="BM578" t="str">
            <v/>
          </cell>
        </row>
        <row r="579">
          <cell r="F579" t="str">
            <v/>
          </cell>
          <cell r="H579" t="str">
            <v/>
          </cell>
          <cell r="I579" t="str">
            <v/>
          </cell>
          <cell r="J579" t="str">
            <v/>
          </cell>
          <cell r="Q579" t="str">
            <v/>
          </cell>
          <cell r="R579" t="str">
            <v/>
          </cell>
          <cell r="U579" t="str">
            <v/>
          </cell>
          <cell r="V579" t="str">
            <v/>
          </cell>
          <cell r="W579" t="str">
            <v/>
          </cell>
          <cell r="AD579" t="str">
            <v/>
          </cell>
          <cell r="AE579" t="str">
            <v/>
          </cell>
          <cell r="AF579" t="str">
            <v/>
          </cell>
          <cell r="AG579" t="str">
            <v/>
          </cell>
          <cell r="AI579" t="str">
            <v/>
          </cell>
          <cell r="AJ579" t="str">
            <v/>
          </cell>
          <cell r="AK579" t="str">
            <v/>
          </cell>
          <cell r="AL579" t="str">
            <v/>
          </cell>
          <cell r="AM579" t="str">
            <v/>
          </cell>
          <cell r="AN579" t="str">
            <v/>
          </cell>
          <cell r="AP579" t="str">
            <v/>
          </cell>
          <cell r="AQ579" t="str">
            <v/>
          </cell>
          <cell r="AR579" t="str">
            <v/>
          </cell>
          <cell r="AS579" t="str">
            <v/>
          </cell>
          <cell r="AT579" t="str">
            <v/>
          </cell>
          <cell r="AU579" t="str">
            <v/>
          </cell>
          <cell r="AV579" t="str">
            <v/>
          </cell>
          <cell r="AW579" t="str">
            <v/>
          </cell>
          <cell r="AX579" t="str">
            <v/>
          </cell>
          <cell r="BD579" t="str">
            <v/>
          </cell>
          <cell r="BE579" t="str">
            <v/>
          </cell>
          <cell r="BF579" t="str">
            <v/>
          </cell>
          <cell r="BK579" t="str">
            <v/>
          </cell>
          <cell r="BL579" t="str">
            <v/>
          </cell>
          <cell r="BM579" t="str">
            <v/>
          </cell>
        </row>
        <row r="580">
          <cell r="F580" t="str">
            <v/>
          </cell>
          <cell r="H580" t="str">
            <v/>
          </cell>
          <cell r="I580" t="str">
            <v/>
          </cell>
          <cell r="J580" t="str">
            <v/>
          </cell>
          <cell r="Q580" t="str">
            <v/>
          </cell>
          <cell r="R580" t="str">
            <v/>
          </cell>
          <cell r="U580" t="str">
            <v/>
          </cell>
          <cell r="V580" t="str">
            <v/>
          </cell>
          <cell r="W580" t="str">
            <v/>
          </cell>
          <cell r="AD580" t="str">
            <v/>
          </cell>
          <cell r="AE580" t="str">
            <v/>
          </cell>
          <cell r="AF580" t="str">
            <v/>
          </cell>
          <cell r="AG580" t="str">
            <v/>
          </cell>
          <cell r="AI580" t="str">
            <v/>
          </cell>
          <cell r="AJ580" t="str">
            <v/>
          </cell>
          <cell r="AK580" t="str">
            <v/>
          </cell>
          <cell r="AL580" t="str">
            <v/>
          </cell>
          <cell r="AM580" t="str">
            <v/>
          </cell>
          <cell r="AN580" t="str">
            <v/>
          </cell>
          <cell r="AP580" t="str">
            <v/>
          </cell>
          <cell r="AQ580" t="str">
            <v/>
          </cell>
          <cell r="AR580" t="str">
            <v/>
          </cell>
          <cell r="AS580" t="str">
            <v/>
          </cell>
          <cell r="AT580" t="str">
            <v/>
          </cell>
          <cell r="AU580" t="str">
            <v/>
          </cell>
          <cell r="AV580" t="str">
            <v/>
          </cell>
          <cell r="AW580" t="str">
            <v/>
          </cell>
          <cell r="AX580" t="str">
            <v/>
          </cell>
          <cell r="BD580" t="str">
            <v/>
          </cell>
          <cell r="BE580" t="str">
            <v/>
          </cell>
          <cell r="BF580" t="str">
            <v/>
          </cell>
          <cell r="BK580" t="str">
            <v/>
          </cell>
          <cell r="BL580" t="str">
            <v/>
          </cell>
          <cell r="BM580" t="str">
            <v/>
          </cell>
        </row>
        <row r="581">
          <cell r="F581" t="str">
            <v/>
          </cell>
          <cell r="H581" t="str">
            <v/>
          </cell>
          <cell r="I581" t="str">
            <v/>
          </cell>
          <cell r="J581" t="str">
            <v/>
          </cell>
          <cell r="Q581" t="str">
            <v/>
          </cell>
          <cell r="R581" t="str">
            <v/>
          </cell>
          <cell r="U581" t="str">
            <v/>
          </cell>
          <cell r="V581" t="str">
            <v/>
          </cell>
          <cell r="W581" t="str">
            <v/>
          </cell>
          <cell r="AD581" t="str">
            <v/>
          </cell>
          <cell r="AE581" t="str">
            <v/>
          </cell>
          <cell r="AF581" t="str">
            <v/>
          </cell>
          <cell r="AG581" t="str">
            <v/>
          </cell>
          <cell r="AI581" t="str">
            <v/>
          </cell>
          <cell r="AJ581" t="str">
            <v/>
          </cell>
          <cell r="AK581" t="str">
            <v/>
          </cell>
          <cell r="AL581" t="str">
            <v/>
          </cell>
          <cell r="AM581" t="str">
            <v/>
          </cell>
          <cell r="AN581" t="str">
            <v/>
          </cell>
          <cell r="AP581" t="str">
            <v/>
          </cell>
          <cell r="AQ581" t="str">
            <v/>
          </cell>
          <cell r="AR581" t="str">
            <v/>
          </cell>
          <cell r="AS581" t="str">
            <v/>
          </cell>
          <cell r="AT581" t="str">
            <v/>
          </cell>
          <cell r="AU581" t="str">
            <v/>
          </cell>
          <cell r="AV581" t="str">
            <v/>
          </cell>
          <cell r="AW581" t="str">
            <v/>
          </cell>
          <cell r="AX581" t="str">
            <v/>
          </cell>
          <cell r="BD581" t="str">
            <v/>
          </cell>
          <cell r="BE581" t="str">
            <v/>
          </cell>
          <cell r="BF581" t="str">
            <v/>
          </cell>
          <cell r="BK581" t="str">
            <v/>
          </cell>
          <cell r="BL581" t="str">
            <v/>
          </cell>
          <cell r="BM581" t="str">
            <v/>
          </cell>
        </row>
        <row r="582">
          <cell r="F582" t="str">
            <v/>
          </cell>
          <cell r="H582" t="str">
            <v/>
          </cell>
          <cell r="I582" t="str">
            <v/>
          </cell>
          <cell r="J582" t="str">
            <v/>
          </cell>
          <cell r="Q582" t="str">
            <v/>
          </cell>
          <cell r="R582" t="str">
            <v/>
          </cell>
          <cell r="U582" t="str">
            <v/>
          </cell>
          <cell r="V582" t="str">
            <v/>
          </cell>
          <cell r="W582" t="str">
            <v/>
          </cell>
          <cell r="AD582" t="str">
            <v/>
          </cell>
          <cell r="AE582" t="str">
            <v/>
          </cell>
          <cell r="AF582" t="str">
            <v/>
          </cell>
          <cell r="AG582" t="str">
            <v/>
          </cell>
          <cell r="AI582" t="str">
            <v/>
          </cell>
          <cell r="AJ582" t="str">
            <v/>
          </cell>
          <cell r="AK582" t="str">
            <v/>
          </cell>
          <cell r="AL582" t="str">
            <v/>
          </cell>
          <cell r="AM582" t="str">
            <v/>
          </cell>
          <cell r="AN582" t="str">
            <v/>
          </cell>
          <cell r="AP582" t="str">
            <v/>
          </cell>
          <cell r="AQ582" t="str">
            <v/>
          </cell>
          <cell r="AR582" t="str">
            <v/>
          </cell>
          <cell r="AS582" t="str">
            <v/>
          </cell>
          <cell r="AT582" t="str">
            <v/>
          </cell>
          <cell r="AU582" t="str">
            <v/>
          </cell>
          <cell r="AV582" t="str">
            <v/>
          </cell>
          <cell r="AW582" t="str">
            <v/>
          </cell>
          <cell r="AX582" t="str">
            <v/>
          </cell>
          <cell r="BD582" t="str">
            <v/>
          </cell>
          <cell r="BE582" t="str">
            <v/>
          </cell>
          <cell r="BF582" t="str">
            <v/>
          </cell>
          <cell r="BK582" t="str">
            <v/>
          </cell>
          <cell r="BL582" t="str">
            <v/>
          </cell>
          <cell r="BM582" t="str">
            <v/>
          </cell>
        </row>
        <row r="583">
          <cell r="F583" t="str">
            <v/>
          </cell>
          <cell r="H583" t="str">
            <v/>
          </cell>
          <cell r="I583" t="str">
            <v/>
          </cell>
          <cell r="J583" t="str">
            <v/>
          </cell>
          <cell r="Q583" t="str">
            <v/>
          </cell>
          <cell r="R583" t="str">
            <v/>
          </cell>
          <cell r="U583" t="str">
            <v/>
          </cell>
          <cell r="V583" t="str">
            <v/>
          </cell>
          <cell r="W583" t="str">
            <v/>
          </cell>
          <cell r="AD583" t="str">
            <v/>
          </cell>
          <cell r="AE583" t="str">
            <v/>
          </cell>
          <cell r="AF583" t="str">
            <v/>
          </cell>
          <cell r="AG583" t="str">
            <v/>
          </cell>
          <cell r="AI583" t="str">
            <v/>
          </cell>
          <cell r="AJ583" t="str">
            <v/>
          </cell>
          <cell r="AK583" t="str">
            <v/>
          </cell>
          <cell r="AL583" t="str">
            <v/>
          </cell>
          <cell r="AM583" t="str">
            <v/>
          </cell>
          <cell r="AN583" t="str">
            <v/>
          </cell>
          <cell r="AP583" t="str">
            <v/>
          </cell>
          <cell r="AQ583" t="str">
            <v/>
          </cell>
          <cell r="AR583" t="str">
            <v/>
          </cell>
          <cell r="AS583" t="str">
            <v/>
          </cell>
          <cell r="AT583" t="str">
            <v/>
          </cell>
          <cell r="AU583" t="str">
            <v/>
          </cell>
          <cell r="AV583" t="str">
            <v/>
          </cell>
          <cell r="AW583" t="str">
            <v/>
          </cell>
          <cell r="AX583" t="str">
            <v/>
          </cell>
          <cell r="BD583" t="str">
            <v/>
          </cell>
          <cell r="BE583" t="str">
            <v/>
          </cell>
          <cell r="BF583" t="str">
            <v/>
          </cell>
          <cell r="BK583" t="str">
            <v/>
          </cell>
          <cell r="BL583" t="str">
            <v/>
          </cell>
          <cell r="BM583" t="str">
            <v/>
          </cell>
        </row>
        <row r="584">
          <cell r="F584" t="str">
            <v/>
          </cell>
          <cell r="H584" t="str">
            <v/>
          </cell>
          <cell r="I584" t="str">
            <v/>
          </cell>
          <cell r="J584" t="str">
            <v/>
          </cell>
          <cell r="Q584" t="str">
            <v/>
          </cell>
          <cell r="R584" t="str">
            <v/>
          </cell>
          <cell r="U584" t="str">
            <v/>
          </cell>
          <cell r="V584" t="str">
            <v/>
          </cell>
          <cell r="W584" t="str">
            <v/>
          </cell>
          <cell r="AD584" t="str">
            <v/>
          </cell>
          <cell r="AE584" t="str">
            <v/>
          </cell>
          <cell r="AF584" t="str">
            <v/>
          </cell>
          <cell r="AG584" t="str">
            <v/>
          </cell>
          <cell r="AI584" t="str">
            <v/>
          </cell>
          <cell r="AJ584" t="str">
            <v/>
          </cell>
          <cell r="AK584" t="str">
            <v/>
          </cell>
          <cell r="AL584" t="str">
            <v/>
          </cell>
          <cell r="AM584" t="str">
            <v/>
          </cell>
          <cell r="AN584" t="str">
            <v/>
          </cell>
          <cell r="AP584" t="str">
            <v/>
          </cell>
          <cell r="AQ584" t="str">
            <v/>
          </cell>
          <cell r="AR584" t="str">
            <v/>
          </cell>
          <cell r="AS584" t="str">
            <v/>
          </cell>
          <cell r="AT584" t="str">
            <v/>
          </cell>
          <cell r="AU584" t="str">
            <v/>
          </cell>
          <cell r="AV584" t="str">
            <v/>
          </cell>
          <cell r="AW584" t="str">
            <v/>
          </cell>
          <cell r="AX584" t="str">
            <v/>
          </cell>
          <cell r="BD584" t="str">
            <v/>
          </cell>
          <cell r="BE584" t="str">
            <v/>
          </cell>
          <cell r="BF584" t="str">
            <v/>
          </cell>
          <cell r="BK584" t="str">
            <v/>
          </cell>
          <cell r="BL584" t="str">
            <v/>
          </cell>
          <cell r="BM584" t="str">
            <v/>
          </cell>
        </row>
        <row r="585">
          <cell r="F585" t="str">
            <v/>
          </cell>
          <cell r="H585" t="str">
            <v/>
          </cell>
          <cell r="I585" t="str">
            <v/>
          </cell>
          <cell r="J585" t="str">
            <v/>
          </cell>
          <cell r="Q585" t="str">
            <v/>
          </cell>
          <cell r="R585" t="str">
            <v/>
          </cell>
          <cell r="U585" t="str">
            <v/>
          </cell>
          <cell r="V585" t="str">
            <v/>
          </cell>
          <cell r="W585" t="str">
            <v/>
          </cell>
          <cell r="AD585" t="str">
            <v/>
          </cell>
          <cell r="AE585" t="str">
            <v/>
          </cell>
          <cell r="AF585" t="str">
            <v/>
          </cell>
          <cell r="AG585" t="str">
            <v/>
          </cell>
          <cell r="AI585" t="str">
            <v/>
          </cell>
          <cell r="AJ585" t="str">
            <v/>
          </cell>
          <cell r="AK585" t="str">
            <v/>
          </cell>
          <cell r="AL585" t="str">
            <v/>
          </cell>
          <cell r="AM585" t="str">
            <v/>
          </cell>
          <cell r="AN585" t="str">
            <v/>
          </cell>
          <cell r="AP585" t="str">
            <v/>
          </cell>
          <cell r="AQ585" t="str">
            <v/>
          </cell>
          <cell r="AR585" t="str">
            <v/>
          </cell>
          <cell r="AS585" t="str">
            <v/>
          </cell>
          <cell r="AT585" t="str">
            <v/>
          </cell>
          <cell r="AU585" t="str">
            <v/>
          </cell>
          <cell r="AV585" t="str">
            <v/>
          </cell>
          <cell r="AW585" t="str">
            <v/>
          </cell>
          <cell r="AX585" t="str">
            <v/>
          </cell>
          <cell r="BD585" t="str">
            <v/>
          </cell>
          <cell r="BE585" t="str">
            <v/>
          </cell>
          <cell r="BF585" t="str">
            <v/>
          </cell>
          <cell r="BK585" t="str">
            <v/>
          </cell>
          <cell r="BL585" t="str">
            <v/>
          </cell>
          <cell r="BM585" t="str">
            <v/>
          </cell>
        </row>
        <row r="586">
          <cell r="F586" t="str">
            <v/>
          </cell>
          <cell r="H586" t="str">
            <v/>
          </cell>
          <cell r="I586" t="str">
            <v/>
          </cell>
          <cell r="J586" t="str">
            <v/>
          </cell>
          <cell r="Q586" t="str">
            <v/>
          </cell>
          <cell r="R586" t="str">
            <v/>
          </cell>
          <cell r="U586" t="str">
            <v/>
          </cell>
          <cell r="V586" t="str">
            <v/>
          </cell>
          <cell r="W586" t="str">
            <v/>
          </cell>
          <cell r="AD586" t="str">
            <v/>
          </cell>
          <cell r="AE586" t="str">
            <v/>
          </cell>
          <cell r="AF586" t="str">
            <v/>
          </cell>
          <cell r="AG586" t="str">
            <v/>
          </cell>
          <cell r="AI586" t="str">
            <v/>
          </cell>
          <cell r="AJ586" t="str">
            <v/>
          </cell>
          <cell r="AK586" t="str">
            <v/>
          </cell>
          <cell r="AL586" t="str">
            <v/>
          </cell>
          <cell r="AM586" t="str">
            <v/>
          </cell>
          <cell r="AN586" t="str">
            <v/>
          </cell>
          <cell r="AP586" t="str">
            <v/>
          </cell>
          <cell r="AQ586" t="str">
            <v/>
          </cell>
          <cell r="AR586" t="str">
            <v/>
          </cell>
          <cell r="AS586" t="str">
            <v/>
          </cell>
          <cell r="AT586" t="str">
            <v/>
          </cell>
          <cell r="AU586" t="str">
            <v/>
          </cell>
          <cell r="AV586" t="str">
            <v/>
          </cell>
          <cell r="AW586" t="str">
            <v/>
          </cell>
          <cell r="AX586" t="str">
            <v/>
          </cell>
          <cell r="BD586" t="str">
            <v/>
          </cell>
          <cell r="BE586" t="str">
            <v/>
          </cell>
          <cell r="BF586" t="str">
            <v/>
          </cell>
          <cell r="BK586" t="str">
            <v/>
          </cell>
          <cell r="BL586" t="str">
            <v/>
          </cell>
          <cell r="BM586" t="str">
            <v/>
          </cell>
        </row>
        <row r="587">
          <cell r="F587" t="str">
            <v/>
          </cell>
          <cell r="H587" t="str">
            <v/>
          </cell>
          <cell r="I587" t="str">
            <v/>
          </cell>
          <cell r="J587" t="str">
            <v/>
          </cell>
          <cell r="Q587" t="str">
            <v/>
          </cell>
          <cell r="R587" t="str">
            <v/>
          </cell>
          <cell r="U587" t="str">
            <v/>
          </cell>
          <cell r="V587" t="str">
            <v/>
          </cell>
          <cell r="W587" t="str">
            <v/>
          </cell>
          <cell r="AD587" t="str">
            <v/>
          </cell>
          <cell r="AE587" t="str">
            <v/>
          </cell>
          <cell r="AF587" t="str">
            <v/>
          </cell>
          <cell r="AG587" t="str">
            <v/>
          </cell>
          <cell r="AI587" t="str">
            <v/>
          </cell>
          <cell r="AJ587" t="str">
            <v/>
          </cell>
          <cell r="AK587" t="str">
            <v/>
          </cell>
          <cell r="AL587" t="str">
            <v/>
          </cell>
          <cell r="AM587" t="str">
            <v/>
          </cell>
          <cell r="AN587" t="str">
            <v/>
          </cell>
          <cell r="AP587" t="str">
            <v/>
          </cell>
          <cell r="AQ587" t="str">
            <v/>
          </cell>
          <cell r="AR587" t="str">
            <v/>
          </cell>
          <cell r="AS587" t="str">
            <v/>
          </cell>
          <cell r="AT587" t="str">
            <v/>
          </cell>
          <cell r="AU587" t="str">
            <v/>
          </cell>
          <cell r="AV587" t="str">
            <v/>
          </cell>
          <cell r="AW587" t="str">
            <v/>
          </cell>
          <cell r="AX587" t="str">
            <v/>
          </cell>
          <cell r="BD587" t="str">
            <v/>
          </cell>
          <cell r="BE587" t="str">
            <v/>
          </cell>
          <cell r="BF587" t="str">
            <v/>
          </cell>
          <cell r="BK587" t="str">
            <v/>
          </cell>
          <cell r="BL587" t="str">
            <v/>
          </cell>
          <cell r="BM587" t="str">
            <v/>
          </cell>
        </row>
        <row r="588">
          <cell r="F588" t="str">
            <v/>
          </cell>
          <cell r="H588" t="str">
            <v/>
          </cell>
          <cell r="I588" t="str">
            <v/>
          </cell>
          <cell r="J588" t="str">
            <v/>
          </cell>
          <cell r="Q588" t="str">
            <v/>
          </cell>
          <cell r="R588" t="str">
            <v/>
          </cell>
          <cell r="U588" t="str">
            <v/>
          </cell>
          <cell r="V588" t="str">
            <v/>
          </cell>
          <cell r="W588" t="str">
            <v/>
          </cell>
          <cell r="AD588" t="str">
            <v/>
          </cell>
          <cell r="AE588" t="str">
            <v/>
          </cell>
          <cell r="AF588" t="str">
            <v/>
          </cell>
          <cell r="AG588" t="str">
            <v/>
          </cell>
          <cell r="AI588" t="str">
            <v/>
          </cell>
          <cell r="AJ588" t="str">
            <v/>
          </cell>
          <cell r="AK588" t="str">
            <v/>
          </cell>
          <cell r="AL588" t="str">
            <v/>
          </cell>
          <cell r="AM588" t="str">
            <v/>
          </cell>
          <cell r="AN588" t="str">
            <v/>
          </cell>
          <cell r="AP588" t="str">
            <v/>
          </cell>
          <cell r="AQ588" t="str">
            <v/>
          </cell>
          <cell r="AR588" t="str">
            <v/>
          </cell>
          <cell r="AS588" t="str">
            <v/>
          </cell>
          <cell r="AT588" t="str">
            <v/>
          </cell>
          <cell r="AU588" t="str">
            <v/>
          </cell>
          <cell r="AV588" t="str">
            <v/>
          </cell>
          <cell r="AW588" t="str">
            <v/>
          </cell>
          <cell r="AX588" t="str">
            <v/>
          </cell>
          <cell r="BD588" t="str">
            <v/>
          </cell>
          <cell r="BE588" t="str">
            <v/>
          </cell>
          <cell r="BF588" t="str">
            <v/>
          </cell>
          <cell r="BK588" t="str">
            <v/>
          </cell>
          <cell r="BL588" t="str">
            <v/>
          </cell>
          <cell r="BM588" t="str">
            <v/>
          </cell>
        </row>
        <row r="589">
          <cell r="F589" t="str">
            <v/>
          </cell>
          <cell r="H589" t="str">
            <v/>
          </cell>
          <cell r="I589" t="str">
            <v/>
          </cell>
          <cell r="J589" t="str">
            <v/>
          </cell>
          <cell r="Q589" t="str">
            <v/>
          </cell>
          <cell r="R589" t="str">
            <v/>
          </cell>
          <cell r="U589" t="str">
            <v/>
          </cell>
          <cell r="V589" t="str">
            <v/>
          </cell>
          <cell r="W589" t="str">
            <v/>
          </cell>
          <cell r="AD589" t="str">
            <v/>
          </cell>
          <cell r="AE589" t="str">
            <v/>
          </cell>
          <cell r="AF589" t="str">
            <v/>
          </cell>
          <cell r="AG589" t="str">
            <v/>
          </cell>
          <cell r="AI589" t="str">
            <v/>
          </cell>
          <cell r="AJ589" t="str">
            <v/>
          </cell>
          <cell r="AK589" t="str">
            <v/>
          </cell>
          <cell r="AL589" t="str">
            <v/>
          </cell>
          <cell r="AM589" t="str">
            <v/>
          </cell>
          <cell r="AN589" t="str">
            <v/>
          </cell>
          <cell r="AP589" t="str">
            <v/>
          </cell>
          <cell r="AQ589" t="str">
            <v/>
          </cell>
          <cell r="AR589" t="str">
            <v/>
          </cell>
          <cell r="AS589" t="str">
            <v/>
          </cell>
          <cell r="AT589" t="str">
            <v/>
          </cell>
          <cell r="AU589" t="str">
            <v/>
          </cell>
          <cell r="AV589" t="str">
            <v/>
          </cell>
          <cell r="AW589" t="str">
            <v/>
          </cell>
          <cell r="AX589" t="str">
            <v/>
          </cell>
          <cell r="BD589" t="str">
            <v/>
          </cell>
          <cell r="BE589" t="str">
            <v/>
          </cell>
          <cell r="BF589" t="str">
            <v/>
          </cell>
          <cell r="BK589" t="str">
            <v/>
          </cell>
          <cell r="BL589" t="str">
            <v/>
          </cell>
          <cell r="BM589" t="str">
            <v/>
          </cell>
        </row>
        <row r="590">
          <cell r="F590" t="str">
            <v/>
          </cell>
          <cell r="H590" t="str">
            <v/>
          </cell>
          <cell r="I590" t="str">
            <v/>
          </cell>
          <cell r="J590" t="str">
            <v/>
          </cell>
          <cell r="Q590" t="str">
            <v/>
          </cell>
          <cell r="R590" t="str">
            <v/>
          </cell>
          <cell r="U590" t="str">
            <v/>
          </cell>
          <cell r="V590" t="str">
            <v/>
          </cell>
          <cell r="W590" t="str">
            <v/>
          </cell>
          <cell r="AD590" t="str">
            <v/>
          </cell>
          <cell r="AE590" t="str">
            <v/>
          </cell>
          <cell r="AF590" t="str">
            <v/>
          </cell>
          <cell r="AG590" t="str">
            <v/>
          </cell>
          <cell r="AI590" t="str">
            <v/>
          </cell>
          <cell r="AJ590" t="str">
            <v/>
          </cell>
          <cell r="AK590" t="str">
            <v/>
          </cell>
          <cell r="AL590" t="str">
            <v/>
          </cell>
          <cell r="AM590" t="str">
            <v/>
          </cell>
          <cell r="AN590" t="str">
            <v/>
          </cell>
          <cell r="AP590" t="str">
            <v/>
          </cell>
          <cell r="AQ590" t="str">
            <v/>
          </cell>
          <cell r="AR590" t="str">
            <v/>
          </cell>
          <cell r="AS590" t="str">
            <v/>
          </cell>
          <cell r="AT590" t="str">
            <v/>
          </cell>
          <cell r="AU590" t="str">
            <v/>
          </cell>
          <cell r="AV590" t="str">
            <v/>
          </cell>
          <cell r="AW590" t="str">
            <v/>
          </cell>
          <cell r="AX590" t="str">
            <v/>
          </cell>
          <cell r="BD590" t="str">
            <v/>
          </cell>
          <cell r="BE590" t="str">
            <v/>
          </cell>
          <cell r="BF590" t="str">
            <v/>
          </cell>
          <cell r="BK590" t="str">
            <v/>
          </cell>
          <cell r="BL590" t="str">
            <v/>
          </cell>
          <cell r="BM590" t="str">
            <v/>
          </cell>
        </row>
        <row r="591">
          <cell r="F591" t="str">
            <v/>
          </cell>
          <cell r="H591" t="str">
            <v/>
          </cell>
          <cell r="I591" t="str">
            <v/>
          </cell>
          <cell r="J591" t="str">
            <v/>
          </cell>
          <cell r="Q591" t="str">
            <v/>
          </cell>
          <cell r="R591" t="str">
            <v/>
          </cell>
          <cell r="U591" t="str">
            <v/>
          </cell>
          <cell r="V591" t="str">
            <v/>
          </cell>
          <cell r="W591" t="str">
            <v/>
          </cell>
          <cell r="AD591" t="str">
            <v/>
          </cell>
          <cell r="AE591" t="str">
            <v/>
          </cell>
          <cell r="AF591" t="str">
            <v/>
          </cell>
          <cell r="AG591" t="str">
            <v/>
          </cell>
          <cell r="AI591" t="str">
            <v/>
          </cell>
          <cell r="AJ591" t="str">
            <v/>
          </cell>
          <cell r="AK591" t="str">
            <v/>
          </cell>
          <cell r="AL591" t="str">
            <v/>
          </cell>
          <cell r="AM591" t="str">
            <v/>
          </cell>
          <cell r="AN591" t="str">
            <v/>
          </cell>
          <cell r="AP591" t="str">
            <v/>
          </cell>
          <cell r="AQ591" t="str">
            <v/>
          </cell>
          <cell r="AR591" t="str">
            <v/>
          </cell>
          <cell r="AS591" t="str">
            <v/>
          </cell>
          <cell r="AT591" t="str">
            <v/>
          </cell>
          <cell r="AU591" t="str">
            <v/>
          </cell>
          <cell r="AV591" t="str">
            <v/>
          </cell>
          <cell r="AW591" t="str">
            <v/>
          </cell>
          <cell r="AX591" t="str">
            <v/>
          </cell>
          <cell r="BD591" t="str">
            <v/>
          </cell>
          <cell r="BE591" t="str">
            <v/>
          </cell>
          <cell r="BF591" t="str">
            <v/>
          </cell>
          <cell r="BK591" t="str">
            <v/>
          </cell>
          <cell r="BL591" t="str">
            <v/>
          </cell>
          <cell r="BM591" t="str">
            <v/>
          </cell>
        </row>
        <row r="592">
          <cell r="F592" t="str">
            <v/>
          </cell>
          <cell r="H592" t="str">
            <v/>
          </cell>
          <cell r="I592" t="str">
            <v/>
          </cell>
          <cell r="J592" t="str">
            <v/>
          </cell>
          <cell r="Q592" t="str">
            <v/>
          </cell>
          <cell r="R592" t="str">
            <v/>
          </cell>
          <cell r="U592" t="str">
            <v/>
          </cell>
          <cell r="V592" t="str">
            <v/>
          </cell>
          <cell r="W592" t="str">
            <v/>
          </cell>
          <cell r="AD592" t="str">
            <v/>
          </cell>
          <cell r="AE592" t="str">
            <v/>
          </cell>
          <cell r="AF592" t="str">
            <v/>
          </cell>
          <cell r="AG592" t="str">
            <v/>
          </cell>
          <cell r="AI592" t="str">
            <v/>
          </cell>
          <cell r="AJ592" t="str">
            <v/>
          </cell>
          <cell r="AK592" t="str">
            <v/>
          </cell>
          <cell r="AL592" t="str">
            <v/>
          </cell>
          <cell r="AM592" t="str">
            <v/>
          </cell>
          <cell r="AN592" t="str">
            <v/>
          </cell>
          <cell r="AP592" t="str">
            <v/>
          </cell>
          <cell r="AQ592" t="str">
            <v/>
          </cell>
          <cell r="AR592" t="str">
            <v/>
          </cell>
          <cell r="AS592" t="str">
            <v/>
          </cell>
          <cell r="AT592" t="str">
            <v/>
          </cell>
          <cell r="AU592" t="str">
            <v/>
          </cell>
          <cell r="AV592" t="str">
            <v/>
          </cell>
          <cell r="AW592" t="str">
            <v/>
          </cell>
          <cell r="AX592" t="str">
            <v/>
          </cell>
          <cell r="BD592" t="str">
            <v/>
          </cell>
          <cell r="BE592" t="str">
            <v/>
          </cell>
          <cell r="BF592" t="str">
            <v/>
          </cell>
          <cell r="BK592" t="str">
            <v/>
          </cell>
          <cell r="BL592" t="str">
            <v/>
          </cell>
          <cell r="BM592" t="str">
            <v/>
          </cell>
        </row>
        <row r="593">
          <cell r="F593" t="str">
            <v/>
          </cell>
          <cell r="H593" t="str">
            <v/>
          </cell>
          <cell r="I593" t="str">
            <v/>
          </cell>
          <cell r="J593" t="str">
            <v/>
          </cell>
          <cell r="Q593" t="str">
            <v/>
          </cell>
          <cell r="R593" t="str">
            <v/>
          </cell>
          <cell r="U593" t="str">
            <v/>
          </cell>
          <cell r="V593" t="str">
            <v/>
          </cell>
          <cell r="W593" t="str">
            <v/>
          </cell>
          <cell r="AD593" t="str">
            <v/>
          </cell>
          <cell r="AE593" t="str">
            <v/>
          </cell>
          <cell r="AF593" t="str">
            <v/>
          </cell>
          <cell r="AG593" t="str">
            <v/>
          </cell>
          <cell r="AI593" t="str">
            <v/>
          </cell>
          <cell r="AJ593" t="str">
            <v/>
          </cell>
          <cell r="AK593" t="str">
            <v/>
          </cell>
          <cell r="AL593" t="str">
            <v/>
          </cell>
          <cell r="AM593" t="str">
            <v/>
          </cell>
          <cell r="AN593" t="str">
            <v/>
          </cell>
          <cell r="AP593" t="str">
            <v/>
          </cell>
          <cell r="AQ593" t="str">
            <v/>
          </cell>
          <cell r="AR593" t="str">
            <v/>
          </cell>
          <cell r="AS593" t="str">
            <v/>
          </cell>
          <cell r="AT593" t="str">
            <v/>
          </cell>
          <cell r="AU593" t="str">
            <v/>
          </cell>
          <cell r="AV593" t="str">
            <v/>
          </cell>
          <cell r="AW593" t="str">
            <v/>
          </cell>
          <cell r="AX593" t="str">
            <v/>
          </cell>
          <cell r="BD593" t="str">
            <v/>
          </cell>
          <cell r="BE593" t="str">
            <v/>
          </cell>
          <cell r="BF593" t="str">
            <v/>
          </cell>
          <cell r="BK593" t="str">
            <v/>
          </cell>
          <cell r="BL593" t="str">
            <v/>
          </cell>
          <cell r="BM593" t="str">
            <v/>
          </cell>
        </row>
        <row r="594">
          <cell r="F594" t="str">
            <v/>
          </cell>
          <cell r="H594" t="str">
            <v/>
          </cell>
          <cell r="I594" t="str">
            <v/>
          </cell>
          <cell r="J594" t="str">
            <v/>
          </cell>
          <cell r="Q594" t="str">
            <v/>
          </cell>
          <cell r="R594" t="str">
            <v/>
          </cell>
          <cell r="U594" t="str">
            <v/>
          </cell>
          <cell r="V594" t="str">
            <v/>
          </cell>
          <cell r="W594" t="str">
            <v/>
          </cell>
          <cell r="AD594" t="str">
            <v/>
          </cell>
          <cell r="AE594" t="str">
            <v/>
          </cell>
          <cell r="AF594" t="str">
            <v/>
          </cell>
          <cell r="AG594" t="str">
            <v/>
          </cell>
          <cell r="AI594" t="str">
            <v/>
          </cell>
          <cell r="AJ594" t="str">
            <v/>
          </cell>
          <cell r="AK594" t="str">
            <v/>
          </cell>
          <cell r="AL594" t="str">
            <v/>
          </cell>
          <cell r="AM594" t="str">
            <v/>
          </cell>
          <cell r="AN594" t="str">
            <v/>
          </cell>
          <cell r="AP594" t="str">
            <v/>
          </cell>
          <cell r="AQ594" t="str">
            <v/>
          </cell>
          <cell r="AR594" t="str">
            <v/>
          </cell>
          <cell r="AS594" t="str">
            <v/>
          </cell>
          <cell r="AT594" t="str">
            <v/>
          </cell>
          <cell r="AU594" t="str">
            <v/>
          </cell>
          <cell r="AV594" t="str">
            <v/>
          </cell>
          <cell r="AW594" t="str">
            <v/>
          </cell>
          <cell r="AX594" t="str">
            <v/>
          </cell>
          <cell r="BD594" t="str">
            <v/>
          </cell>
          <cell r="BE594" t="str">
            <v/>
          </cell>
          <cell r="BF594" t="str">
            <v/>
          </cell>
          <cell r="BK594" t="str">
            <v/>
          </cell>
          <cell r="BL594" t="str">
            <v/>
          </cell>
          <cell r="BM594" t="str">
            <v/>
          </cell>
        </row>
        <row r="595">
          <cell r="F595" t="str">
            <v/>
          </cell>
          <cell r="H595" t="str">
            <v/>
          </cell>
          <cell r="I595" t="str">
            <v/>
          </cell>
          <cell r="J595" t="str">
            <v/>
          </cell>
          <cell r="Q595" t="str">
            <v/>
          </cell>
          <cell r="R595" t="str">
            <v/>
          </cell>
          <cell r="U595" t="str">
            <v/>
          </cell>
          <cell r="V595" t="str">
            <v/>
          </cell>
          <cell r="W595" t="str">
            <v/>
          </cell>
          <cell r="AD595" t="str">
            <v/>
          </cell>
          <cell r="AE595" t="str">
            <v/>
          </cell>
          <cell r="AF595" t="str">
            <v/>
          </cell>
          <cell r="AG595" t="str">
            <v/>
          </cell>
          <cell r="AI595" t="str">
            <v/>
          </cell>
          <cell r="AJ595" t="str">
            <v/>
          </cell>
          <cell r="AK595" t="str">
            <v/>
          </cell>
          <cell r="AL595" t="str">
            <v/>
          </cell>
          <cell r="AM595" t="str">
            <v/>
          </cell>
          <cell r="AN595" t="str">
            <v/>
          </cell>
          <cell r="AP595" t="str">
            <v/>
          </cell>
          <cell r="AQ595" t="str">
            <v/>
          </cell>
          <cell r="AR595" t="str">
            <v/>
          </cell>
          <cell r="AS595" t="str">
            <v/>
          </cell>
          <cell r="AT595" t="str">
            <v/>
          </cell>
          <cell r="AU595" t="str">
            <v/>
          </cell>
          <cell r="AV595" t="str">
            <v/>
          </cell>
          <cell r="AW595" t="str">
            <v/>
          </cell>
          <cell r="AX595" t="str">
            <v/>
          </cell>
          <cell r="BD595" t="str">
            <v/>
          </cell>
          <cell r="BE595" t="str">
            <v/>
          </cell>
          <cell r="BF595" t="str">
            <v/>
          </cell>
          <cell r="BK595" t="str">
            <v/>
          </cell>
          <cell r="BL595" t="str">
            <v/>
          </cell>
          <cell r="BM595" t="str">
            <v/>
          </cell>
        </row>
        <row r="596">
          <cell r="F596" t="str">
            <v/>
          </cell>
          <cell r="H596" t="str">
            <v/>
          </cell>
          <cell r="I596" t="str">
            <v/>
          </cell>
          <cell r="J596" t="str">
            <v/>
          </cell>
          <cell r="Q596" t="str">
            <v/>
          </cell>
          <cell r="R596" t="str">
            <v/>
          </cell>
          <cell r="U596" t="str">
            <v/>
          </cell>
          <cell r="V596" t="str">
            <v/>
          </cell>
          <cell r="W596" t="str">
            <v/>
          </cell>
          <cell r="AD596" t="str">
            <v/>
          </cell>
          <cell r="AE596" t="str">
            <v/>
          </cell>
          <cell r="AF596" t="str">
            <v/>
          </cell>
          <cell r="AG596" t="str">
            <v/>
          </cell>
          <cell r="AI596" t="str">
            <v/>
          </cell>
          <cell r="AJ596" t="str">
            <v/>
          </cell>
          <cell r="AK596" t="str">
            <v/>
          </cell>
          <cell r="AL596" t="str">
            <v/>
          </cell>
          <cell r="AM596" t="str">
            <v/>
          </cell>
          <cell r="AN596" t="str">
            <v/>
          </cell>
          <cell r="AP596" t="str">
            <v/>
          </cell>
          <cell r="AQ596" t="str">
            <v/>
          </cell>
          <cell r="AR596" t="str">
            <v/>
          </cell>
          <cell r="AS596" t="str">
            <v/>
          </cell>
          <cell r="AT596" t="str">
            <v/>
          </cell>
          <cell r="AU596" t="str">
            <v/>
          </cell>
          <cell r="AV596" t="str">
            <v/>
          </cell>
          <cell r="AW596" t="str">
            <v/>
          </cell>
          <cell r="AX596" t="str">
            <v/>
          </cell>
          <cell r="BD596" t="str">
            <v/>
          </cell>
          <cell r="BE596" t="str">
            <v/>
          </cell>
          <cell r="BF596" t="str">
            <v/>
          </cell>
          <cell r="BK596" t="str">
            <v/>
          </cell>
          <cell r="BL596" t="str">
            <v/>
          </cell>
          <cell r="BM596" t="str">
            <v/>
          </cell>
        </row>
        <row r="597">
          <cell r="F597" t="str">
            <v/>
          </cell>
          <cell r="H597" t="str">
            <v/>
          </cell>
          <cell r="I597" t="str">
            <v/>
          </cell>
          <cell r="J597" t="str">
            <v/>
          </cell>
          <cell r="Q597" t="str">
            <v/>
          </cell>
          <cell r="R597" t="str">
            <v/>
          </cell>
          <cell r="U597" t="str">
            <v/>
          </cell>
          <cell r="V597" t="str">
            <v/>
          </cell>
          <cell r="W597" t="str">
            <v/>
          </cell>
          <cell r="AD597" t="str">
            <v/>
          </cell>
          <cell r="AE597" t="str">
            <v/>
          </cell>
          <cell r="AF597" t="str">
            <v/>
          </cell>
          <cell r="AG597" t="str">
            <v/>
          </cell>
          <cell r="AI597" t="str">
            <v/>
          </cell>
          <cell r="AJ597" t="str">
            <v/>
          </cell>
          <cell r="AK597" t="str">
            <v/>
          </cell>
          <cell r="AL597" t="str">
            <v/>
          </cell>
          <cell r="AM597" t="str">
            <v/>
          </cell>
          <cell r="AN597" t="str">
            <v/>
          </cell>
          <cell r="AP597" t="str">
            <v/>
          </cell>
          <cell r="AQ597" t="str">
            <v/>
          </cell>
          <cell r="AR597" t="str">
            <v/>
          </cell>
          <cell r="AS597" t="str">
            <v/>
          </cell>
          <cell r="AT597" t="str">
            <v/>
          </cell>
          <cell r="AU597" t="str">
            <v/>
          </cell>
          <cell r="AV597" t="str">
            <v/>
          </cell>
          <cell r="AW597" t="str">
            <v/>
          </cell>
          <cell r="AX597" t="str">
            <v/>
          </cell>
          <cell r="BD597" t="str">
            <v/>
          </cell>
          <cell r="BE597" t="str">
            <v/>
          </cell>
          <cell r="BF597" t="str">
            <v/>
          </cell>
          <cell r="BK597" t="str">
            <v/>
          </cell>
          <cell r="BL597" t="str">
            <v/>
          </cell>
          <cell r="BM597" t="str">
            <v/>
          </cell>
        </row>
        <row r="598">
          <cell r="F598" t="str">
            <v/>
          </cell>
          <cell r="H598" t="str">
            <v/>
          </cell>
          <cell r="I598" t="str">
            <v/>
          </cell>
          <cell r="J598" t="str">
            <v/>
          </cell>
          <cell r="Q598" t="str">
            <v/>
          </cell>
          <cell r="R598" t="str">
            <v/>
          </cell>
          <cell r="U598" t="str">
            <v/>
          </cell>
          <cell r="V598" t="str">
            <v/>
          </cell>
          <cell r="W598" t="str">
            <v/>
          </cell>
          <cell r="AD598" t="str">
            <v/>
          </cell>
          <cell r="AE598" t="str">
            <v/>
          </cell>
          <cell r="AF598" t="str">
            <v/>
          </cell>
          <cell r="AG598" t="str">
            <v/>
          </cell>
          <cell r="AI598" t="str">
            <v/>
          </cell>
          <cell r="AJ598" t="str">
            <v/>
          </cell>
          <cell r="AK598" t="str">
            <v/>
          </cell>
          <cell r="AL598" t="str">
            <v/>
          </cell>
          <cell r="AM598" t="str">
            <v/>
          </cell>
          <cell r="AN598" t="str">
            <v/>
          </cell>
          <cell r="AP598" t="str">
            <v/>
          </cell>
          <cell r="AQ598" t="str">
            <v/>
          </cell>
          <cell r="AR598" t="str">
            <v/>
          </cell>
          <cell r="AS598" t="str">
            <v/>
          </cell>
          <cell r="AT598" t="str">
            <v/>
          </cell>
          <cell r="AU598" t="str">
            <v/>
          </cell>
          <cell r="AV598" t="str">
            <v/>
          </cell>
          <cell r="AW598" t="str">
            <v/>
          </cell>
          <cell r="AX598" t="str">
            <v/>
          </cell>
          <cell r="BD598" t="str">
            <v/>
          </cell>
          <cell r="BE598" t="str">
            <v/>
          </cell>
          <cell r="BF598" t="str">
            <v/>
          </cell>
          <cell r="BK598" t="str">
            <v/>
          </cell>
          <cell r="BL598" t="str">
            <v/>
          </cell>
          <cell r="BM598" t="str">
            <v/>
          </cell>
        </row>
        <row r="599">
          <cell r="F599" t="str">
            <v/>
          </cell>
          <cell r="H599" t="str">
            <v/>
          </cell>
          <cell r="I599" t="str">
            <v/>
          </cell>
          <cell r="J599" t="str">
            <v/>
          </cell>
          <cell r="Q599" t="str">
            <v/>
          </cell>
          <cell r="R599" t="str">
            <v/>
          </cell>
          <cell r="U599" t="str">
            <v/>
          </cell>
          <cell r="V599" t="str">
            <v/>
          </cell>
          <cell r="W599" t="str">
            <v/>
          </cell>
          <cell r="AD599" t="str">
            <v/>
          </cell>
          <cell r="AE599" t="str">
            <v/>
          </cell>
          <cell r="AF599" t="str">
            <v/>
          </cell>
          <cell r="AG599" t="str">
            <v/>
          </cell>
          <cell r="AI599" t="str">
            <v/>
          </cell>
          <cell r="AJ599" t="str">
            <v/>
          </cell>
          <cell r="AK599" t="str">
            <v/>
          </cell>
          <cell r="AL599" t="str">
            <v/>
          </cell>
          <cell r="AM599" t="str">
            <v/>
          </cell>
          <cell r="AN599" t="str">
            <v/>
          </cell>
          <cell r="AP599" t="str">
            <v/>
          </cell>
          <cell r="AQ599" t="str">
            <v/>
          </cell>
          <cell r="AR599" t="str">
            <v/>
          </cell>
          <cell r="AS599" t="str">
            <v/>
          </cell>
          <cell r="AT599" t="str">
            <v/>
          </cell>
          <cell r="AU599" t="str">
            <v/>
          </cell>
          <cell r="AV599" t="str">
            <v/>
          </cell>
          <cell r="AW599" t="str">
            <v/>
          </cell>
          <cell r="AX599" t="str">
            <v/>
          </cell>
          <cell r="BD599" t="str">
            <v/>
          </cell>
          <cell r="BE599" t="str">
            <v/>
          </cell>
          <cell r="BF599" t="str">
            <v/>
          </cell>
          <cell r="BK599" t="str">
            <v/>
          </cell>
          <cell r="BL599" t="str">
            <v/>
          </cell>
          <cell r="BM599" t="str">
            <v/>
          </cell>
        </row>
        <row r="600">
          <cell r="F600" t="str">
            <v/>
          </cell>
          <cell r="H600" t="str">
            <v/>
          </cell>
          <cell r="I600" t="str">
            <v/>
          </cell>
          <cell r="J600" t="str">
            <v/>
          </cell>
          <cell r="Q600" t="str">
            <v/>
          </cell>
          <cell r="R600" t="str">
            <v/>
          </cell>
          <cell r="U600" t="str">
            <v/>
          </cell>
          <cell r="V600" t="str">
            <v/>
          </cell>
          <cell r="W600" t="str">
            <v/>
          </cell>
          <cell r="AD600" t="str">
            <v/>
          </cell>
          <cell r="AE600" t="str">
            <v/>
          </cell>
          <cell r="AF600" t="str">
            <v/>
          </cell>
          <cell r="AG600" t="str">
            <v/>
          </cell>
          <cell r="AI600" t="str">
            <v/>
          </cell>
          <cell r="AJ600" t="str">
            <v/>
          </cell>
          <cell r="AK600" t="str">
            <v/>
          </cell>
          <cell r="AL600" t="str">
            <v/>
          </cell>
          <cell r="AM600" t="str">
            <v/>
          </cell>
          <cell r="AN600" t="str">
            <v/>
          </cell>
          <cell r="AP600" t="str">
            <v/>
          </cell>
          <cell r="AQ600" t="str">
            <v/>
          </cell>
          <cell r="AR600" t="str">
            <v/>
          </cell>
          <cell r="AS600" t="str">
            <v/>
          </cell>
          <cell r="AT600" t="str">
            <v/>
          </cell>
          <cell r="AU600" t="str">
            <v/>
          </cell>
          <cell r="AV600" t="str">
            <v/>
          </cell>
          <cell r="AW600" t="str">
            <v/>
          </cell>
          <cell r="AX600" t="str">
            <v/>
          </cell>
          <cell r="BD600" t="str">
            <v/>
          </cell>
          <cell r="BE600" t="str">
            <v/>
          </cell>
          <cell r="BF600" t="str">
            <v/>
          </cell>
          <cell r="BK600" t="str">
            <v/>
          </cell>
          <cell r="BL600" t="str">
            <v/>
          </cell>
          <cell r="BM600" t="str">
            <v/>
          </cell>
        </row>
        <row r="601">
          <cell r="F601" t="str">
            <v/>
          </cell>
          <cell r="H601" t="str">
            <v/>
          </cell>
          <cell r="I601" t="str">
            <v/>
          </cell>
          <cell r="J601" t="str">
            <v/>
          </cell>
          <cell r="Q601" t="str">
            <v/>
          </cell>
          <cell r="R601" t="str">
            <v/>
          </cell>
          <cell r="U601" t="str">
            <v/>
          </cell>
          <cell r="V601" t="str">
            <v/>
          </cell>
          <cell r="W601" t="str">
            <v/>
          </cell>
          <cell r="AD601" t="str">
            <v/>
          </cell>
          <cell r="AE601" t="str">
            <v/>
          </cell>
          <cell r="AF601" t="str">
            <v/>
          </cell>
          <cell r="AG601" t="str">
            <v/>
          </cell>
          <cell r="AI601" t="str">
            <v/>
          </cell>
          <cell r="AJ601" t="str">
            <v/>
          </cell>
          <cell r="AK601" t="str">
            <v/>
          </cell>
          <cell r="AL601" t="str">
            <v/>
          </cell>
          <cell r="AM601" t="str">
            <v/>
          </cell>
          <cell r="AN601" t="str">
            <v/>
          </cell>
          <cell r="AP601" t="str">
            <v/>
          </cell>
          <cell r="AQ601" t="str">
            <v/>
          </cell>
          <cell r="AR601" t="str">
            <v/>
          </cell>
          <cell r="AS601" t="str">
            <v/>
          </cell>
          <cell r="AT601" t="str">
            <v/>
          </cell>
          <cell r="AU601" t="str">
            <v/>
          </cell>
          <cell r="AV601" t="str">
            <v/>
          </cell>
          <cell r="AW601" t="str">
            <v/>
          </cell>
          <cell r="AX601" t="str">
            <v/>
          </cell>
          <cell r="BD601" t="str">
            <v/>
          </cell>
          <cell r="BE601" t="str">
            <v/>
          </cell>
          <cell r="BF601" t="str">
            <v/>
          </cell>
          <cell r="BK601" t="str">
            <v/>
          </cell>
          <cell r="BL601" t="str">
            <v/>
          </cell>
          <cell r="BM601" t="str">
            <v/>
          </cell>
        </row>
        <row r="602">
          <cell r="F602" t="str">
            <v/>
          </cell>
          <cell r="H602" t="str">
            <v/>
          </cell>
          <cell r="I602" t="str">
            <v/>
          </cell>
          <cell r="J602" t="str">
            <v/>
          </cell>
          <cell r="Q602" t="str">
            <v/>
          </cell>
          <cell r="R602" t="str">
            <v/>
          </cell>
          <cell r="U602" t="str">
            <v/>
          </cell>
          <cell r="V602" t="str">
            <v/>
          </cell>
          <cell r="W602" t="str">
            <v/>
          </cell>
          <cell r="AD602" t="str">
            <v/>
          </cell>
          <cell r="AE602" t="str">
            <v/>
          </cell>
          <cell r="AF602" t="str">
            <v/>
          </cell>
          <cell r="AG602" t="str">
            <v/>
          </cell>
          <cell r="AI602" t="str">
            <v/>
          </cell>
          <cell r="AJ602" t="str">
            <v/>
          </cell>
          <cell r="AK602" t="str">
            <v/>
          </cell>
          <cell r="AL602" t="str">
            <v/>
          </cell>
          <cell r="AM602" t="str">
            <v/>
          </cell>
          <cell r="AN602" t="str">
            <v/>
          </cell>
          <cell r="AP602" t="str">
            <v/>
          </cell>
          <cell r="AQ602" t="str">
            <v/>
          </cell>
          <cell r="AR602" t="str">
            <v/>
          </cell>
          <cell r="AS602" t="str">
            <v/>
          </cell>
          <cell r="AT602" t="str">
            <v/>
          </cell>
          <cell r="AU602" t="str">
            <v/>
          </cell>
          <cell r="AV602" t="str">
            <v/>
          </cell>
          <cell r="AW602" t="str">
            <v/>
          </cell>
          <cell r="AX602" t="str">
            <v/>
          </cell>
          <cell r="BD602" t="str">
            <v/>
          </cell>
          <cell r="BE602" t="str">
            <v/>
          </cell>
          <cell r="BF602" t="str">
            <v/>
          </cell>
          <cell r="BK602" t="str">
            <v/>
          </cell>
          <cell r="BL602" t="str">
            <v/>
          </cell>
          <cell r="BM602" t="str">
            <v/>
          </cell>
        </row>
        <row r="603">
          <cell r="F603" t="str">
            <v/>
          </cell>
          <cell r="H603" t="str">
            <v/>
          </cell>
          <cell r="I603" t="str">
            <v/>
          </cell>
          <cell r="J603" t="str">
            <v/>
          </cell>
          <cell r="Q603" t="str">
            <v/>
          </cell>
          <cell r="R603" t="str">
            <v/>
          </cell>
          <cell r="U603" t="str">
            <v/>
          </cell>
          <cell r="V603" t="str">
            <v/>
          </cell>
          <cell r="W603" t="str">
            <v/>
          </cell>
          <cell r="AD603" t="str">
            <v/>
          </cell>
          <cell r="AE603" t="str">
            <v/>
          </cell>
          <cell r="AF603" t="str">
            <v/>
          </cell>
          <cell r="AG603" t="str">
            <v/>
          </cell>
          <cell r="AI603" t="str">
            <v/>
          </cell>
          <cell r="AJ603" t="str">
            <v/>
          </cell>
          <cell r="AK603" t="str">
            <v/>
          </cell>
          <cell r="AL603" t="str">
            <v/>
          </cell>
          <cell r="AM603" t="str">
            <v/>
          </cell>
          <cell r="AN603" t="str">
            <v/>
          </cell>
          <cell r="AP603" t="str">
            <v/>
          </cell>
          <cell r="AQ603" t="str">
            <v/>
          </cell>
          <cell r="AR603" t="str">
            <v/>
          </cell>
          <cell r="AS603" t="str">
            <v/>
          </cell>
          <cell r="AT603" t="str">
            <v/>
          </cell>
          <cell r="AU603" t="str">
            <v/>
          </cell>
          <cell r="AV603" t="str">
            <v/>
          </cell>
          <cell r="AW603" t="str">
            <v/>
          </cell>
          <cell r="AX603" t="str">
            <v/>
          </cell>
          <cell r="BD603" t="str">
            <v/>
          </cell>
          <cell r="BE603" t="str">
            <v/>
          </cell>
          <cell r="BF603" t="str">
            <v/>
          </cell>
          <cell r="BK603" t="str">
            <v/>
          </cell>
          <cell r="BL603" t="str">
            <v/>
          </cell>
          <cell r="BM603" t="str">
            <v/>
          </cell>
        </row>
        <row r="604">
          <cell r="F604" t="str">
            <v/>
          </cell>
          <cell r="H604" t="str">
            <v/>
          </cell>
          <cell r="I604" t="str">
            <v/>
          </cell>
          <cell r="J604" t="str">
            <v/>
          </cell>
          <cell r="Q604" t="str">
            <v/>
          </cell>
          <cell r="R604" t="str">
            <v/>
          </cell>
          <cell r="U604" t="str">
            <v/>
          </cell>
          <cell r="V604" t="str">
            <v/>
          </cell>
          <cell r="W604" t="str">
            <v/>
          </cell>
          <cell r="AD604" t="str">
            <v/>
          </cell>
          <cell r="AE604" t="str">
            <v/>
          </cell>
          <cell r="AF604" t="str">
            <v/>
          </cell>
          <cell r="AG604" t="str">
            <v/>
          </cell>
          <cell r="AI604" t="str">
            <v/>
          </cell>
          <cell r="AJ604" t="str">
            <v/>
          </cell>
          <cell r="AK604" t="str">
            <v/>
          </cell>
          <cell r="AL604" t="str">
            <v/>
          </cell>
          <cell r="AM604" t="str">
            <v/>
          </cell>
          <cell r="AN604" t="str">
            <v/>
          </cell>
          <cell r="AP604" t="str">
            <v/>
          </cell>
          <cell r="AQ604" t="str">
            <v/>
          </cell>
          <cell r="AR604" t="str">
            <v/>
          </cell>
          <cell r="AS604" t="str">
            <v/>
          </cell>
          <cell r="AT604" t="str">
            <v/>
          </cell>
          <cell r="AU604" t="str">
            <v/>
          </cell>
          <cell r="AV604" t="str">
            <v/>
          </cell>
          <cell r="AW604" t="str">
            <v/>
          </cell>
          <cell r="AX604" t="str">
            <v/>
          </cell>
          <cell r="BD604" t="str">
            <v/>
          </cell>
          <cell r="BE604" t="str">
            <v/>
          </cell>
          <cell r="BF604" t="str">
            <v/>
          </cell>
          <cell r="BK604" t="str">
            <v/>
          </cell>
          <cell r="BL604" t="str">
            <v/>
          </cell>
          <cell r="BM604" t="str">
            <v/>
          </cell>
        </row>
        <row r="605">
          <cell r="F605" t="str">
            <v/>
          </cell>
          <cell r="H605" t="str">
            <v/>
          </cell>
          <cell r="I605" t="str">
            <v/>
          </cell>
          <cell r="J605" t="str">
            <v/>
          </cell>
          <cell r="Q605" t="str">
            <v/>
          </cell>
          <cell r="R605" t="str">
            <v/>
          </cell>
          <cell r="U605" t="str">
            <v/>
          </cell>
          <cell r="V605" t="str">
            <v/>
          </cell>
          <cell r="W605" t="str">
            <v/>
          </cell>
          <cell r="AD605" t="str">
            <v/>
          </cell>
          <cell r="AE605" t="str">
            <v/>
          </cell>
          <cell r="AF605" t="str">
            <v/>
          </cell>
          <cell r="AG605" t="str">
            <v/>
          </cell>
          <cell r="AI605" t="str">
            <v/>
          </cell>
          <cell r="AJ605" t="str">
            <v/>
          </cell>
          <cell r="AK605" t="str">
            <v/>
          </cell>
          <cell r="AL605" t="str">
            <v/>
          </cell>
          <cell r="AM605" t="str">
            <v/>
          </cell>
          <cell r="AN605" t="str">
            <v/>
          </cell>
          <cell r="AP605" t="str">
            <v/>
          </cell>
          <cell r="AQ605" t="str">
            <v/>
          </cell>
          <cell r="AR605" t="str">
            <v/>
          </cell>
          <cell r="AS605" t="str">
            <v/>
          </cell>
          <cell r="AT605" t="str">
            <v/>
          </cell>
          <cell r="AU605" t="str">
            <v/>
          </cell>
          <cell r="AV605" t="str">
            <v/>
          </cell>
          <cell r="AW605" t="str">
            <v/>
          </cell>
          <cell r="AX605" t="str">
            <v/>
          </cell>
          <cell r="BD605" t="str">
            <v/>
          </cell>
          <cell r="BE605" t="str">
            <v/>
          </cell>
          <cell r="BF605" t="str">
            <v/>
          </cell>
          <cell r="BK605" t="str">
            <v/>
          </cell>
          <cell r="BL605" t="str">
            <v/>
          </cell>
          <cell r="BM605" t="str">
            <v/>
          </cell>
        </row>
        <row r="606">
          <cell r="F606" t="str">
            <v/>
          </cell>
          <cell r="H606" t="str">
            <v/>
          </cell>
          <cell r="I606" t="str">
            <v/>
          </cell>
          <cell r="J606" t="str">
            <v/>
          </cell>
          <cell r="Q606" t="str">
            <v/>
          </cell>
          <cell r="R606" t="str">
            <v/>
          </cell>
          <cell r="U606" t="str">
            <v/>
          </cell>
          <cell r="V606" t="str">
            <v/>
          </cell>
          <cell r="W606" t="str">
            <v/>
          </cell>
          <cell r="AD606" t="str">
            <v/>
          </cell>
          <cell r="AE606" t="str">
            <v/>
          </cell>
          <cell r="AF606" t="str">
            <v/>
          </cell>
          <cell r="AG606" t="str">
            <v/>
          </cell>
          <cell r="AI606" t="str">
            <v/>
          </cell>
          <cell r="AJ606" t="str">
            <v/>
          </cell>
          <cell r="AK606" t="str">
            <v/>
          </cell>
          <cell r="AL606" t="str">
            <v/>
          </cell>
          <cell r="AM606" t="str">
            <v/>
          </cell>
          <cell r="AN606" t="str">
            <v/>
          </cell>
          <cell r="AP606" t="str">
            <v/>
          </cell>
          <cell r="AQ606" t="str">
            <v/>
          </cell>
          <cell r="AR606" t="str">
            <v/>
          </cell>
          <cell r="AS606" t="str">
            <v/>
          </cell>
          <cell r="AT606" t="str">
            <v/>
          </cell>
          <cell r="AU606" t="str">
            <v/>
          </cell>
          <cell r="AV606" t="str">
            <v/>
          </cell>
          <cell r="AW606" t="str">
            <v/>
          </cell>
          <cell r="AX606" t="str">
            <v/>
          </cell>
          <cell r="BD606" t="str">
            <v/>
          </cell>
          <cell r="BE606" t="str">
            <v/>
          </cell>
          <cell r="BF606" t="str">
            <v/>
          </cell>
          <cell r="BK606" t="str">
            <v/>
          </cell>
          <cell r="BL606" t="str">
            <v/>
          </cell>
          <cell r="BM606" t="str">
            <v/>
          </cell>
        </row>
        <row r="607">
          <cell r="F607" t="str">
            <v/>
          </cell>
          <cell r="H607" t="str">
            <v/>
          </cell>
          <cell r="I607" t="str">
            <v/>
          </cell>
          <cell r="J607" t="str">
            <v/>
          </cell>
          <cell r="Q607" t="str">
            <v/>
          </cell>
          <cell r="R607" t="str">
            <v/>
          </cell>
          <cell r="U607" t="str">
            <v/>
          </cell>
          <cell r="V607" t="str">
            <v/>
          </cell>
          <cell r="W607" t="str">
            <v/>
          </cell>
          <cell r="AD607" t="str">
            <v/>
          </cell>
          <cell r="AE607" t="str">
            <v/>
          </cell>
          <cell r="AF607" t="str">
            <v/>
          </cell>
          <cell r="AG607" t="str">
            <v/>
          </cell>
          <cell r="AI607" t="str">
            <v/>
          </cell>
          <cell r="AJ607" t="str">
            <v/>
          </cell>
          <cell r="AK607" t="str">
            <v/>
          </cell>
          <cell r="AL607" t="str">
            <v/>
          </cell>
          <cell r="AM607" t="str">
            <v/>
          </cell>
          <cell r="AN607" t="str">
            <v/>
          </cell>
          <cell r="AP607" t="str">
            <v/>
          </cell>
          <cell r="AQ607" t="str">
            <v/>
          </cell>
          <cell r="AR607" t="str">
            <v/>
          </cell>
          <cell r="AS607" t="str">
            <v/>
          </cell>
          <cell r="AT607" t="str">
            <v/>
          </cell>
          <cell r="AU607" t="str">
            <v/>
          </cell>
          <cell r="AV607" t="str">
            <v/>
          </cell>
          <cell r="AW607" t="str">
            <v/>
          </cell>
          <cell r="AX607" t="str">
            <v/>
          </cell>
          <cell r="BD607" t="str">
            <v/>
          </cell>
          <cell r="BE607" t="str">
            <v/>
          </cell>
          <cell r="BF607" t="str">
            <v/>
          </cell>
          <cell r="BK607" t="str">
            <v/>
          </cell>
          <cell r="BL607" t="str">
            <v/>
          </cell>
          <cell r="BM607" t="str">
            <v/>
          </cell>
        </row>
        <row r="608">
          <cell r="F608" t="str">
            <v/>
          </cell>
          <cell r="H608" t="str">
            <v/>
          </cell>
          <cell r="I608" t="str">
            <v/>
          </cell>
          <cell r="J608" t="str">
            <v/>
          </cell>
          <cell r="Q608" t="str">
            <v/>
          </cell>
          <cell r="R608" t="str">
            <v/>
          </cell>
          <cell r="U608" t="str">
            <v/>
          </cell>
          <cell r="V608" t="str">
            <v/>
          </cell>
          <cell r="W608" t="str">
            <v/>
          </cell>
          <cell r="AD608" t="str">
            <v/>
          </cell>
          <cell r="AE608" t="str">
            <v/>
          </cell>
          <cell r="AF608" t="str">
            <v/>
          </cell>
          <cell r="AG608" t="str">
            <v/>
          </cell>
          <cell r="AI608" t="str">
            <v/>
          </cell>
          <cell r="AJ608" t="str">
            <v/>
          </cell>
          <cell r="AK608" t="str">
            <v/>
          </cell>
          <cell r="AL608" t="str">
            <v/>
          </cell>
          <cell r="AM608" t="str">
            <v/>
          </cell>
          <cell r="AN608" t="str">
            <v/>
          </cell>
          <cell r="AP608" t="str">
            <v/>
          </cell>
          <cell r="AQ608" t="str">
            <v/>
          </cell>
          <cell r="AR608" t="str">
            <v/>
          </cell>
          <cell r="AS608" t="str">
            <v/>
          </cell>
          <cell r="AT608" t="str">
            <v/>
          </cell>
          <cell r="AU608" t="str">
            <v/>
          </cell>
          <cell r="AV608" t="str">
            <v/>
          </cell>
          <cell r="AW608" t="str">
            <v/>
          </cell>
          <cell r="AX608" t="str">
            <v/>
          </cell>
          <cell r="BD608" t="str">
            <v/>
          </cell>
          <cell r="BE608" t="str">
            <v/>
          </cell>
          <cell r="BF608" t="str">
            <v/>
          </cell>
          <cell r="BK608" t="str">
            <v/>
          </cell>
          <cell r="BL608" t="str">
            <v/>
          </cell>
          <cell r="BM608" t="str">
            <v/>
          </cell>
        </row>
        <row r="609">
          <cell r="F609" t="str">
            <v/>
          </cell>
          <cell r="H609" t="str">
            <v/>
          </cell>
          <cell r="I609" t="str">
            <v/>
          </cell>
          <cell r="J609" t="str">
            <v/>
          </cell>
          <cell r="Q609" t="str">
            <v/>
          </cell>
          <cell r="R609" t="str">
            <v/>
          </cell>
          <cell r="U609" t="str">
            <v/>
          </cell>
          <cell r="V609" t="str">
            <v/>
          </cell>
          <cell r="W609" t="str">
            <v/>
          </cell>
          <cell r="AD609" t="str">
            <v/>
          </cell>
          <cell r="AE609" t="str">
            <v/>
          </cell>
          <cell r="AF609" t="str">
            <v/>
          </cell>
          <cell r="AG609" t="str">
            <v/>
          </cell>
          <cell r="AI609" t="str">
            <v/>
          </cell>
          <cell r="AJ609" t="str">
            <v/>
          </cell>
          <cell r="AK609" t="str">
            <v/>
          </cell>
          <cell r="AL609" t="str">
            <v/>
          </cell>
          <cell r="AM609" t="str">
            <v/>
          </cell>
          <cell r="AN609" t="str">
            <v/>
          </cell>
          <cell r="AP609" t="str">
            <v/>
          </cell>
          <cell r="AQ609" t="str">
            <v/>
          </cell>
          <cell r="AR609" t="str">
            <v/>
          </cell>
          <cell r="AS609" t="str">
            <v/>
          </cell>
          <cell r="AT609" t="str">
            <v/>
          </cell>
          <cell r="AU609" t="str">
            <v/>
          </cell>
          <cell r="AV609" t="str">
            <v/>
          </cell>
          <cell r="AW609" t="str">
            <v/>
          </cell>
          <cell r="AX609" t="str">
            <v/>
          </cell>
          <cell r="BD609" t="str">
            <v/>
          </cell>
          <cell r="BE609" t="str">
            <v/>
          </cell>
          <cell r="BF609" t="str">
            <v/>
          </cell>
          <cell r="BK609" t="str">
            <v/>
          </cell>
          <cell r="BL609" t="str">
            <v/>
          </cell>
          <cell r="BM609" t="str">
            <v/>
          </cell>
        </row>
        <row r="610">
          <cell r="F610" t="str">
            <v/>
          </cell>
          <cell r="H610" t="str">
            <v/>
          </cell>
          <cell r="I610" t="str">
            <v/>
          </cell>
          <cell r="J610" t="str">
            <v/>
          </cell>
          <cell r="Q610" t="str">
            <v/>
          </cell>
          <cell r="R610" t="str">
            <v/>
          </cell>
          <cell r="U610" t="str">
            <v/>
          </cell>
          <cell r="V610" t="str">
            <v/>
          </cell>
          <cell r="W610" t="str">
            <v/>
          </cell>
          <cell r="AD610" t="str">
            <v/>
          </cell>
          <cell r="AE610" t="str">
            <v/>
          </cell>
          <cell r="AF610" t="str">
            <v/>
          </cell>
          <cell r="AG610" t="str">
            <v/>
          </cell>
          <cell r="AI610" t="str">
            <v/>
          </cell>
          <cell r="AJ610" t="str">
            <v/>
          </cell>
          <cell r="AK610" t="str">
            <v/>
          </cell>
          <cell r="AL610" t="str">
            <v/>
          </cell>
          <cell r="AM610" t="str">
            <v/>
          </cell>
          <cell r="AN610" t="str">
            <v/>
          </cell>
          <cell r="AP610" t="str">
            <v/>
          </cell>
          <cell r="AQ610" t="str">
            <v/>
          </cell>
          <cell r="AR610" t="str">
            <v/>
          </cell>
          <cell r="AS610" t="str">
            <v/>
          </cell>
          <cell r="AT610" t="str">
            <v/>
          </cell>
          <cell r="AU610" t="str">
            <v/>
          </cell>
          <cell r="AV610" t="str">
            <v/>
          </cell>
          <cell r="AW610" t="str">
            <v/>
          </cell>
          <cell r="AX610" t="str">
            <v/>
          </cell>
          <cell r="BD610" t="str">
            <v/>
          </cell>
          <cell r="BE610" t="str">
            <v/>
          </cell>
          <cell r="BF610" t="str">
            <v/>
          </cell>
          <cell r="BK610" t="str">
            <v/>
          </cell>
          <cell r="BL610" t="str">
            <v/>
          </cell>
          <cell r="BM610" t="str">
            <v/>
          </cell>
        </row>
        <row r="611">
          <cell r="F611" t="str">
            <v/>
          </cell>
          <cell r="H611" t="str">
            <v/>
          </cell>
          <cell r="I611" t="str">
            <v/>
          </cell>
          <cell r="J611" t="str">
            <v/>
          </cell>
          <cell r="Q611" t="str">
            <v/>
          </cell>
          <cell r="R611" t="str">
            <v/>
          </cell>
          <cell r="U611" t="str">
            <v/>
          </cell>
          <cell r="V611" t="str">
            <v/>
          </cell>
          <cell r="W611" t="str">
            <v/>
          </cell>
          <cell r="AD611" t="str">
            <v/>
          </cell>
          <cell r="AE611" t="str">
            <v/>
          </cell>
          <cell r="AF611" t="str">
            <v/>
          </cell>
          <cell r="AG611" t="str">
            <v/>
          </cell>
          <cell r="AI611" t="str">
            <v/>
          </cell>
          <cell r="AJ611" t="str">
            <v/>
          </cell>
          <cell r="AK611" t="str">
            <v/>
          </cell>
          <cell r="AL611" t="str">
            <v/>
          </cell>
          <cell r="AM611" t="str">
            <v/>
          </cell>
          <cell r="AN611" t="str">
            <v/>
          </cell>
          <cell r="AP611" t="str">
            <v/>
          </cell>
          <cell r="AQ611" t="str">
            <v/>
          </cell>
          <cell r="AR611" t="str">
            <v/>
          </cell>
          <cell r="AS611" t="str">
            <v/>
          </cell>
          <cell r="AT611" t="str">
            <v/>
          </cell>
          <cell r="AU611" t="str">
            <v/>
          </cell>
          <cell r="AV611" t="str">
            <v/>
          </cell>
          <cell r="AW611" t="str">
            <v/>
          </cell>
          <cell r="AX611" t="str">
            <v/>
          </cell>
          <cell r="BD611" t="str">
            <v/>
          </cell>
          <cell r="BE611" t="str">
            <v/>
          </cell>
          <cell r="BF611" t="str">
            <v/>
          </cell>
          <cell r="BK611" t="str">
            <v/>
          </cell>
          <cell r="BL611" t="str">
            <v/>
          </cell>
          <cell r="BM611" t="str">
            <v/>
          </cell>
        </row>
        <row r="612">
          <cell r="F612" t="str">
            <v/>
          </cell>
          <cell r="H612" t="str">
            <v/>
          </cell>
          <cell r="I612" t="str">
            <v/>
          </cell>
          <cell r="J612" t="str">
            <v/>
          </cell>
          <cell r="Q612" t="str">
            <v/>
          </cell>
          <cell r="R612" t="str">
            <v/>
          </cell>
          <cell r="U612" t="str">
            <v/>
          </cell>
          <cell r="V612" t="str">
            <v/>
          </cell>
          <cell r="W612" t="str">
            <v/>
          </cell>
          <cell r="AD612" t="str">
            <v/>
          </cell>
          <cell r="AE612" t="str">
            <v/>
          </cell>
          <cell r="AF612" t="str">
            <v/>
          </cell>
          <cell r="AG612" t="str">
            <v/>
          </cell>
          <cell r="AI612" t="str">
            <v/>
          </cell>
          <cell r="AJ612" t="str">
            <v/>
          </cell>
          <cell r="AK612" t="str">
            <v/>
          </cell>
          <cell r="AL612" t="str">
            <v/>
          </cell>
          <cell r="AM612" t="str">
            <v/>
          </cell>
          <cell r="AN612" t="str">
            <v/>
          </cell>
          <cell r="AP612" t="str">
            <v/>
          </cell>
          <cell r="AQ612" t="str">
            <v/>
          </cell>
          <cell r="AR612" t="str">
            <v/>
          </cell>
          <cell r="AS612" t="str">
            <v/>
          </cell>
          <cell r="AT612" t="str">
            <v/>
          </cell>
          <cell r="AU612" t="str">
            <v/>
          </cell>
          <cell r="AV612" t="str">
            <v/>
          </cell>
          <cell r="AW612" t="str">
            <v/>
          </cell>
          <cell r="AX612" t="str">
            <v/>
          </cell>
          <cell r="BD612" t="str">
            <v/>
          </cell>
          <cell r="BE612" t="str">
            <v/>
          </cell>
          <cell r="BF612" t="str">
            <v/>
          </cell>
          <cell r="BK612" t="str">
            <v/>
          </cell>
          <cell r="BL612" t="str">
            <v/>
          </cell>
          <cell r="BM612" t="str">
            <v/>
          </cell>
        </row>
        <row r="613">
          <cell r="F613" t="str">
            <v/>
          </cell>
          <cell r="H613" t="str">
            <v/>
          </cell>
          <cell r="I613" t="str">
            <v/>
          </cell>
          <cell r="J613" t="str">
            <v/>
          </cell>
          <cell r="Q613" t="str">
            <v/>
          </cell>
          <cell r="R613" t="str">
            <v/>
          </cell>
          <cell r="U613" t="str">
            <v/>
          </cell>
          <cell r="V613" t="str">
            <v/>
          </cell>
          <cell r="W613" t="str">
            <v/>
          </cell>
          <cell r="AD613" t="str">
            <v/>
          </cell>
          <cell r="AE613" t="str">
            <v/>
          </cell>
          <cell r="AF613" t="str">
            <v/>
          </cell>
          <cell r="AG613" t="str">
            <v/>
          </cell>
          <cell r="AI613" t="str">
            <v/>
          </cell>
          <cell r="AJ613" t="str">
            <v/>
          </cell>
          <cell r="AK613" t="str">
            <v/>
          </cell>
          <cell r="AL613" t="str">
            <v/>
          </cell>
          <cell r="AM613" t="str">
            <v/>
          </cell>
          <cell r="AN613" t="str">
            <v/>
          </cell>
          <cell r="AP613" t="str">
            <v/>
          </cell>
          <cell r="AQ613" t="str">
            <v/>
          </cell>
          <cell r="AR613" t="str">
            <v/>
          </cell>
          <cell r="AS613" t="str">
            <v/>
          </cell>
          <cell r="AT613" t="str">
            <v/>
          </cell>
          <cell r="AU613" t="str">
            <v/>
          </cell>
          <cell r="AV613" t="str">
            <v/>
          </cell>
          <cell r="AW613" t="str">
            <v/>
          </cell>
          <cell r="AX613" t="str">
            <v/>
          </cell>
          <cell r="BD613" t="str">
            <v/>
          </cell>
          <cell r="BE613" t="str">
            <v/>
          </cell>
          <cell r="BF613" t="str">
            <v/>
          </cell>
          <cell r="BK613" t="str">
            <v/>
          </cell>
          <cell r="BL613" t="str">
            <v/>
          </cell>
          <cell r="BM613" t="str">
            <v/>
          </cell>
        </row>
        <row r="614">
          <cell r="F614" t="str">
            <v/>
          </cell>
          <cell r="H614" t="str">
            <v/>
          </cell>
          <cell r="I614" t="str">
            <v/>
          </cell>
          <cell r="J614" t="str">
            <v/>
          </cell>
          <cell r="Q614" t="str">
            <v/>
          </cell>
          <cell r="R614" t="str">
            <v/>
          </cell>
          <cell r="U614" t="str">
            <v/>
          </cell>
          <cell r="V614" t="str">
            <v/>
          </cell>
          <cell r="W614" t="str">
            <v/>
          </cell>
          <cell r="AD614" t="str">
            <v/>
          </cell>
          <cell r="AE614" t="str">
            <v/>
          </cell>
          <cell r="AF614" t="str">
            <v/>
          </cell>
          <cell r="AG614" t="str">
            <v/>
          </cell>
          <cell r="AI614" t="str">
            <v/>
          </cell>
          <cell r="AJ614" t="str">
            <v/>
          </cell>
          <cell r="AK614" t="str">
            <v/>
          </cell>
          <cell r="AL614" t="str">
            <v/>
          </cell>
          <cell r="AM614" t="str">
            <v/>
          </cell>
          <cell r="AN614" t="str">
            <v/>
          </cell>
          <cell r="AP614" t="str">
            <v/>
          </cell>
          <cell r="AQ614" t="str">
            <v/>
          </cell>
          <cell r="AR614" t="str">
            <v/>
          </cell>
          <cell r="AS614" t="str">
            <v/>
          </cell>
          <cell r="AT614" t="str">
            <v/>
          </cell>
          <cell r="AU614" t="str">
            <v/>
          </cell>
          <cell r="AV614" t="str">
            <v/>
          </cell>
          <cell r="AW614" t="str">
            <v/>
          </cell>
          <cell r="AX614" t="str">
            <v/>
          </cell>
          <cell r="BD614" t="str">
            <v/>
          </cell>
          <cell r="BE614" t="str">
            <v/>
          </cell>
          <cell r="BF614" t="str">
            <v/>
          </cell>
          <cell r="BK614" t="str">
            <v/>
          </cell>
          <cell r="BL614" t="str">
            <v/>
          </cell>
          <cell r="BM614" t="str">
            <v/>
          </cell>
        </row>
        <row r="615">
          <cell r="F615" t="str">
            <v/>
          </cell>
          <cell r="H615" t="str">
            <v/>
          </cell>
          <cell r="I615" t="str">
            <v/>
          </cell>
          <cell r="J615" t="str">
            <v/>
          </cell>
          <cell r="Q615" t="str">
            <v/>
          </cell>
          <cell r="R615" t="str">
            <v/>
          </cell>
          <cell r="U615" t="str">
            <v/>
          </cell>
          <cell r="V615" t="str">
            <v/>
          </cell>
          <cell r="W615" t="str">
            <v/>
          </cell>
          <cell r="AD615" t="str">
            <v/>
          </cell>
          <cell r="AE615" t="str">
            <v/>
          </cell>
          <cell r="AF615" t="str">
            <v/>
          </cell>
          <cell r="AG615" t="str">
            <v/>
          </cell>
          <cell r="AI615" t="str">
            <v/>
          </cell>
          <cell r="AJ615" t="str">
            <v/>
          </cell>
          <cell r="AK615" t="str">
            <v/>
          </cell>
          <cell r="AL615" t="str">
            <v/>
          </cell>
          <cell r="AM615" t="str">
            <v/>
          </cell>
          <cell r="AN615" t="str">
            <v/>
          </cell>
          <cell r="AP615" t="str">
            <v/>
          </cell>
          <cell r="AQ615" t="str">
            <v/>
          </cell>
          <cell r="AR615" t="str">
            <v/>
          </cell>
          <cell r="AS615" t="str">
            <v/>
          </cell>
          <cell r="AT615" t="str">
            <v/>
          </cell>
          <cell r="AU615" t="str">
            <v/>
          </cell>
          <cell r="AV615" t="str">
            <v/>
          </cell>
          <cell r="AW615" t="str">
            <v/>
          </cell>
          <cell r="AX615" t="str">
            <v/>
          </cell>
          <cell r="BD615" t="str">
            <v/>
          </cell>
          <cell r="BE615" t="str">
            <v/>
          </cell>
          <cell r="BF615" t="str">
            <v/>
          </cell>
          <cell r="BK615" t="str">
            <v/>
          </cell>
          <cell r="BL615" t="str">
            <v/>
          </cell>
          <cell r="BM615" t="str">
            <v/>
          </cell>
        </row>
        <row r="616">
          <cell r="F616" t="str">
            <v/>
          </cell>
          <cell r="H616" t="str">
            <v/>
          </cell>
          <cell r="I616" t="str">
            <v/>
          </cell>
          <cell r="J616" t="str">
            <v/>
          </cell>
          <cell r="Q616" t="str">
            <v/>
          </cell>
          <cell r="R616" t="str">
            <v/>
          </cell>
          <cell r="U616" t="str">
            <v/>
          </cell>
          <cell r="V616" t="str">
            <v/>
          </cell>
          <cell r="W616" t="str">
            <v/>
          </cell>
          <cell r="AD616" t="str">
            <v/>
          </cell>
          <cell r="AE616" t="str">
            <v/>
          </cell>
          <cell r="AF616" t="str">
            <v/>
          </cell>
          <cell r="AG616" t="str">
            <v/>
          </cell>
          <cell r="AI616" t="str">
            <v/>
          </cell>
          <cell r="AJ616" t="str">
            <v/>
          </cell>
          <cell r="AK616" t="str">
            <v/>
          </cell>
          <cell r="AL616" t="str">
            <v/>
          </cell>
          <cell r="AM616" t="str">
            <v/>
          </cell>
          <cell r="AN616" t="str">
            <v/>
          </cell>
          <cell r="AP616" t="str">
            <v/>
          </cell>
          <cell r="AQ616" t="str">
            <v/>
          </cell>
          <cell r="AR616" t="str">
            <v/>
          </cell>
          <cell r="AS616" t="str">
            <v/>
          </cell>
          <cell r="AT616" t="str">
            <v/>
          </cell>
          <cell r="AU616" t="str">
            <v/>
          </cell>
          <cell r="AV616" t="str">
            <v/>
          </cell>
          <cell r="AW616" t="str">
            <v/>
          </cell>
          <cell r="AX616" t="str">
            <v/>
          </cell>
          <cell r="BD616" t="str">
            <v/>
          </cell>
          <cell r="BE616" t="str">
            <v/>
          </cell>
          <cell r="BF616" t="str">
            <v/>
          </cell>
          <cell r="BK616" t="str">
            <v/>
          </cell>
          <cell r="BL616" t="str">
            <v/>
          </cell>
          <cell r="BM616" t="str">
            <v/>
          </cell>
        </row>
        <row r="617">
          <cell r="F617" t="str">
            <v/>
          </cell>
          <cell r="H617" t="str">
            <v/>
          </cell>
          <cell r="I617" t="str">
            <v/>
          </cell>
          <cell r="J617" t="str">
            <v/>
          </cell>
          <cell r="Q617" t="str">
            <v/>
          </cell>
          <cell r="R617" t="str">
            <v/>
          </cell>
          <cell r="U617" t="str">
            <v/>
          </cell>
          <cell r="V617" t="str">
            <v/>
          </cell>
          <cell r="W617" t="str">
            <v/>
          </cell>
          <cell r="AD617" t="str">
            <v/>
          </cell>
          <cell r="AE617" t="str">
            <v/>
          </cell>
          <cell r="AF617" t="str">
            <v/>
          </cell>
          <cell r="AG617" t="str">
            <v/>
          </cell>
          <cell r="AI617" t="str">
            <v/>
          </cell>
          <cell r="AJ617" t="str">
            <v/>
          </cell>
          <cell r="AK617" t="str">
            <v/>
          </cell>
          <cell r="AL617" t="str">
            <v/>
          </cell>
          <cell r="AM617" t="str">
            <v/>
          </cell>
          <cell r="AN617" t="str">
            <v/>
          </cell>
          <cell r="AP617" t="str">
            <v/>
          </cell>
          <cell r="AQ617" t="str">
            <v/>
          </cell>
          <cell r="AR617" t="str">
            <v/>
          </cell>
          <cell r="AS617" t="str">
            <v/>
          </cell>
          <cell r="AT617" t="str">
            <v/>
          </cell>
          <cell r="AU617" t="str">
            <v/>
          </cell>
          <cell r="AV617" t="str">
            <v/>
          </cell>
          <cell r="AW617" t="str">
            <v/>
          </cell>
          <cell r="AX617" t="str">
            <v/>
          </cell>
          <cell r="BD617" t="str">
            <v/>
          </cell>
          <cell r="BE617" t="str">
            <v/>
          </cell>
          <cell r="BF617" t="str">
            <v/>
          </cell>
          <cell r="BK617" t="str">
            <v/>
          </cell>
          <cell r="BL617" t="str">
            <v/>
          </cell>
          <cell r="BM617" t="str">
            <v/>
          </cell>
        </row>
        <row r="618">
          <cell r="F618" t="str">
            <v/>
          </cell>
          <cell r="H618" t="str">
            <v/>
          </cell>
          <cell r="I618" t="str">
            <v/>
          </cell>
          <cell r="J618" t="str">
            <v/>
          </cell>
          <cell r="Q618" t="str">
            <v/>
          </cell>
          <cell r="R618" t="str">
            <v/>
          </cell>
          <cell r="U618" t="str">
            <v/>
          </cell>
          <cell r="V618" t="str">
            <v/>
          </cell>
          <cell r="W618" t="str">
            <v/>
          </cell>
          <cell r="AD618" t="str">
            <v/>
          </cell>
          <cell r="AE618" t="str">
            <v/>
          </cell>
          <cell r="AF618" t="str">
            <v/>
          </cell>
          <cell r="AG618" t="str">
            <v/>
          </cell>
          <cell r="AI618" t="str">
            <v/>
          </cell>
          <cell r="AJ618" t="str">
            <v/>
          </cell>
          <cell r="AK618" t="str">
            <v/>
          </cell>
          <cell r="AL618" t="str">
            <v/>
          </cell>
          <cell r="AM618" t="str">
            <v/>
          </cell>
          <cell r="AN618" t="str">
            <v/>
          </cell>
          <cell r="AP618" t="str">
            <v/>
          </cell>
          <cell r="AQ618" t="str">
            <v/>
          </cell>
          <cell r="AR618" t="str">
            <v/>
          </cell>
          <cell r="AS618" t="str">
            <v/>
          </cell>
          <cell r="AT618" t="str">
            <v/>
          </cell>
          <cell r="AU618" t="str">
            <v/>
          </cell>
          <cell r="AV618" t="str">
            <v/>
          </cell>
          <cell r="AW618" t="str">
            <v/>
          </cell>
          <cell r="AX618" t="str">
            <v/>
          </cell>
          <cell r="BD618" t="str">
            <v/>
          </cell>
          <cell r="BE618" t="str">
            <v/>
          </cell>
          <cell r="BF618" t="str">
            <v/>
          </cell>
          <cell r="BK618" t="str">
            <v/>
          </cell>
          <cell r="BL618" t="str">
            <v/>
          </cell>
          <cell r="BM618" t="str">
            <v/>
          </cell>
        </row>
        <row r="619">
          <cell r="F619" t="str">
            <v/>
          </cell>
          <cell r="H619" t="str">
            <v/>
          </cell>
          <cell r="I619" t="str">
            <v/>
          </cell>
          <cell r="J619" t="str">
            <v/>
          </cell>
          <cell r="Q619" t="str">
            <v/>
          </cell>
          <cell r="R619" t="str">
            <v/>
          </cell>
          <cell r="U619" t="str">
            <v/>
          </cell>
          <cell r="V619" t="str">
            <v/>
          </cell>
          <cell r="W619" t="str">
            <v/>
          </cell>
          <cell r="AD619" t="str">
            <v/>
          </cell>
          <cell r="AE619" t="str">
            <v/>
          </cell>
          <cell r="AF619" t="str">
            <v/>
          </cell>
          <cell r="AG619" t="str">
            <v/>
          </cell>
          <cell r="AI619" t="str">
            <v/>
          </cell>
          <cell r="AJ619" t="str">
            <v/>
          </cell>
          <cell r="AK619" t="str">
            <v/>
          </cell>
          <cell r="AL619" t="str">
            <v/>
          </cell>
          <cell r="AM619" t="str">
            <v/>
          </cell>
          <cell r="AN619" t="str">
            <v/>
          </cell>
          <cell r="AP619" t="str">
            <v/>
          </cell>
          <cell r="AQ619" t="str">
            <v/>
          </cell>
          <cell r="AR619" t="str">
            <v/>
          </cell>
          <cell r="AS619" t="str">
            <v/>
          </cell>
          <cell r="AT619" t="str">
            <v/>
          </cell>
          <cell r="AU619" t="str">
            <v/>
          </cell>
          <cell r="AV619" t="str">
            <v/>
          </cell>
          <cell r="AW619" t="str">
            <v/>
          </cell>
          <cell r="AX619" t="str">
            <v/>
          </cell>
          <cell r="BD619" t="str">
            <v/>
          </cell>
          <cell r="BE619" t="str">
            <v/>
          </cell>
          <cell r="BF619" t="str">
            <v/>
          </cell>
          <cell r="BK619" t="str">
            <v/>
          </cell>
          <cell r="BL619" t="str">
            <v/>
          </cell>
          <cell r="BM619" t="str">
            <v/>
          </cell>
        </row>
        <row r="620">
          <cell r="F620" t="str">
            <v/>
          </cell>
          <cell r="H620" t="str">
            <v/>
          </cell>
          <cell r="I620" t="str">
            <v/>
          </cell>
          <cell r="J620" t="str">
            <v/>
          </cell>
          <cell r="Q620" t="str">
            <v/>
          </cell>
          <cell r="R620" t="str">
            <v/>
          </cell>
          <cell r="U620" t="str">
            <v/>
          </cell>
          <cell r="V620" t="str">
            <v/>
          </cell>
          <cell r="W620" t="str">
            <v/>
          </cell>
          <cell r="AD620" t="str">
            <v/>
          </cell>
          <cell r="AE620" t="str">
            <v/>
          </cell>
          <cell r="AF620" t="str">
            <v/>
          </cell>
          <cell r="AG620" t="str">
            <v/>
          </cell>
          <cell r="AI620" t="str">
            <v/>
          </cell>
          <cell r="AJ620" t="str">
            <v/>
          </cell>
          <cell r="AK620" t="str">
            <v/>
          </cell>
          <cell r="AL620" t="str">
            <v/>
          </cell>
          <cell r="AM620" t="str">
            <v/>
          </cell>
          <cell r="AN620" t="str">
            <v/>
          </cell>
          <cell r="AP620" t="str">
            <v/>
          </cell>
          <cell r="AQ620" t="str">
            <v/>
          </cell>
          <cell r="AR620" t="str">
            <v/>
          </cell>
          <cell r="AS620" t="str">
            <v/>
          </cell>
          <cell r="AT620" t="str">
            <v/>
          </cell>
          <cell r="AU620" t="str">
            <v/>
          </cell>
          <cell r="AV620" t="str">
            <v/>
          </cell>
          <cell r="AW620" t="str">
            <v/>
          </cell>
          <cell r="AX620" t="str">
            <v/>
          </cell>
          <cell r="BD620" t="str">
            <v/>
          </cell>
          <cell r="BE620" t="str">
            <v/>
          </cell>
          <cell r="BF620" t="str">
            <v/>
          </cell>
          <cell r="BK620" t="str">
            <v/>
          </cell>
          <cell r="BL620" t="str">
            <v/>
          </cell>
          <cell r="BM620" t="str">
            <v/>
          </cell>
        </row>
        <row r="621">
          <cell r="F621" t="str">
            <v/>
          </cell>
          <cell r="H621" t="str">
            <v/>
          </cell>
          <cell r="I621" t="str">
            <v/>
          </cell>
          <cell r="J621" t="str">
            <v/>
          </cell>
          <cell r="Q621" t="str">
            <v/>
          </cell>
          <cell r="R621" t="str">
            <v/>
          </cell>
          <cell r="U621" t="str">
            <v/>
          </cell>
          <cell r="V621" t="str">
            <v/>
          </cell>
          <cell r="W621" t="str">
            <v/>
          </cell>
          <cell r="AD621" t="str">
            <v/>
          </cell>
          <cell r="AE621" t="str">
            <v/>
          </cell>
          <cell r="AF621" t="str">
            <v/>
          </cell>
          <cell r="AG621" t="str">
            <v/>
          </cell>
          <cell r="AI621" t="str">
            <v/>
          </cell>
          <cell r="AJ621" t="str">
            <v/>
          </cell>
          <cell r="AK621" t="str">
            <v/>
          </cell>
          <cell r="AL621" t="str">
            <v/>
          </cell>
          <cell r="AM621" t="str">
            <v/>
          </cell>
          <cell r="AN621" t="str">
            <v/>
          </cell>
          <cell r="AP621" t="str">
            <v/>
          </cell>
          <cell r="AQ621" t="str">
            <v/>
          </cell>
          <cell r="AR621" t="str">
            <v/>
          </cell>
          <cell r="AS621" t="str">
            <v/>
          </cell>
          <cell r="AT621" t="str">
            <v/>
          </cell>
          <cell r="AU621" t="str">
            <v/>
          </cell>
          <cell r="AV621" t="str">
            <v/>
          </cell>
          <cell r="AW621" t="str">
            <v/>
          </cell>
          <cell r="AX621" t="str">
            <v/>
          </cell>
          <cell r="BD621" t="str">
            <v/>
          </cell>
          <cell r="BE621" t="str">
            <v/>
          </cell>
          <cell r="BF621" t="str">
            <v/>
          </cell>
          <cell r="BK621" t="str">
            <v/>
          </cell>
          <cell r="BL621" t="str">
            <v/>
          </cell>
          <cell r="BM621" t="str">
            <v/>
          </cell>
        </row>
        <row r="622">
          <cell r="F622" t="str">
            <v/>
          </cell>
          <cell r="H622" t="str">
            <v/>
          </cell>
          <cell r="I622" t="str">
            <v/>
          </cell>
          <cell r="J622" t="str">
            <v/>
          </cell>
          <cell r="Q622" t="str">
            <v/>
          </cell>
          <cell r="R622" t="str">
            <v/>
          </cell>
          <cell r="U622" t="str">
            <v/>
          </cell>
          <cell r="V622" t="str">
            <v/>
          </cell>
          <cell r="W622" t="str">
            <v/>
          </cell>
          <cell r="AD622" t="str">
            <v/>
          </cell>
          <cell r="AE622" t="str">
            <v/>
          </cell>
          <cell r="AF622" t="str">
            <v/>
          </cell>
          <cell r="AG622" t="str">
            <v/>
          </cell>
          <cell r="AI622" t="str">
            <v/>
          </cell>
          <cell r="AJ622" t="str">
            <v/>
          </cell>
          <cell r="AK622" t="str">
            <v/>
          </cell>
          <cell r="AL622" t="str">
            <v/>
          </cell>
          <cell r="AM622" t="str">
            <v/>
          </cell>
          <cell r="AN622" t="str">
            <v/>
          </cell>
          <cell r="AP622" t="str">
            <v/>
          </cell>
          <cell r="AQ622" t="str">
            <v/>
          </cell>
          <cell r="AR622" t="str">
            <v/>
          </cell>
          <cell r="AS622" t="str">
            <v/>
          </cell>
          <cell r="AT622" t="str">
            <v/>
          </cell>
          <cell r="AU622" t="str">
            <v/>
          </cell>
          <cell r="AV622" t="str">
            <v/>
          </cell>
          <cell r="AW622" t="str">
            <v/>
          </cell>
          <cell r="AX622" t="str">
            <v/>
          </cell>
          <cell r="BD622" t="str">
            <v/>
          </cell>
          <cell r="BE622" t="str">
            <v/>
          </cell>
          <cell r="BF622" t="str">
            <v/>
          </cell>
          <cell r="BK622" t="str">
            <v/>
          </cell>
          <cell r="BL622" t="str">
            <v/>
          </cell>
          <cell r="BM622" t="str">
            <v/>
          </cell>
        </row>
        <row r="623">
          <cell r="F623" t="str">
            <v/>
          </cell>
          <cell r="H623" t="str">
            <v/>
          </cell>
          <cell r="I623" t="str">
            <v/>
          </cell>
          <cell r="J623" t="str">
            <v/>
          </cell>
          <cell r="Q623" t="str">
            <v/>
          </cell>
          <cell r="R623" t="str">
            <v/>
          </cell>
          <cell r="U623" t="str">
            <v/>
          </cell>
          <cell r="V623" t="str">
            <v/>
          </cell>
          <cell r="W623" t="str">
            <v/>
          </cell>
          <cell r="AD623" t="str">
            <v/>
          </cell>
          <cell r="AE623" t="str">
            <v/>
          </cell>
          <cell r="AF623" t="str">
            <v/>
          </cell>
          <cell r="AG623" t="str">
            <v/>
          </cell>
          <cell r="AI623" t="str">
            <v/>
          </cell>
          <cell r="AJ623" t="str">
            <v/>
          </cell>
          <cell r="AK623" t="str">
            <v/>
          </cell>
          <cell r="AL623" t="str">
            <v/>
          </cell>
          <cell r="AM623" t="str">
            <v/>
          </cell>
          <cell r="AN623" t="str">
            <v/>
          </cell>
          <cell r="AP623" t="str">
            <v/>
          </cell>
          <cell r="AQ623" t="str">
            <v/>
          </cell>
          <cell r="AR623" t="str">
            <v/>
          </cell>
          <cell r="AS623" t="str">
            <v/>
          </cell>
          <cell r="AT623" t="str">
            <v/>
          </cell>
          <cell r="AU623" t="str">
            <v/>
          </cell>
          <cell r="AV623" t="str">
            <v/>
          </cell>
          <cell r="AW623" t="str">
            <v/>
          </cell>
          <cell r="AX623" t="str">
            <v/>
          </cell>
          <cell r="BD623" t="str">
            <v/>
          </cell>
          <cell r="BE623" t="str">
            <v/>
          </cell>
          <cell r="BF623" t="str">
            <v/>
          </cell>
          <cell r="BK623" t="str">
            <v/>
          </cell>
          <cell r="BL623" t="str">
            <v/>
          </cell>
          <cell r="BM623" t="str">
            <v/>
          </cell>
        </row>
        <row r="624">
          <cell r="F624" t="str">
            <v/>
          </cell>
          <cell r="H624" t="str">
            <v/>
          </cell>
          <cell r="I624" t="str">
            <v/>
          </cell>
          <cell r="J624" t="str">
            <v/>
          </cell>
          <cell r="Q624" t="str">
            <v/>
          </cell>
          <cell r="R624" t="str">
            <v/>
          </cell>
          <cell r="U624" t="str">
            <v/>
          </cell>
          <cell r="V624" t="str">
            <v/>
          </cell>
          <cell r="W624" t="str">
            <v/>
          </cell>
          <cell r="AD624" t="str">
            <v/>
          </cell>
          <cell r="AE624" t="str">
            <v/>
          </cell>
          <cell r="AF624" t="str">
            <v/>
          </cell>
          <cell r="AG624" t="str">
            <v/>
          </cell>
          <cell r="AI624" t="str">
            <v/>
          </cell>
          <cell r="AJ624" t="str">
            <v/>
          </cell>
          <cell r="AK624" t="str">
            <v/>
          </cell>
          <cell r="AL624" t="str">
            <v/>
          </cell>
          <cell r="AM624" t="str">
            <v/>
          </cell>
          <cell r="AN624" t="str">
            <v/>
          </cell>
          <cell r="AP624" t="str">
            <v/>
          </cell>
          <cell r="AQ624" t="str">
            <v/>
          </cell>
          <cell r="AR624" t="str">
            <v/>
          </cell>
          <cell r="AS624" t="str">
            <v/>
          </cell>
          <cell r="AT624" t="str">
            <v/>
          </cell>
          <cell r="AU624" t="str">
            <v/>
          </cell>
          <cell r="AV624" t="str">
            <v/>
          </cell>
          <cell r="AW624" t="str">
            <v/>
          </cell>
          <cell r="AX624" t="str">
            <v/>
          </cell>
          <cell r="BD624" t="str">
            <v/>
          </cell>
          <cell r="BE624" t="str">
            <v/>
          </cell>
          <cell r="BF624" t="str">
            <v/>
          </cell>
          <cell r="BK624" t="str">
            <v/>
          </cell>
          <cell r="BL624" t="str">
            <v/>
          </cell>
          <cell r="BM624" t="str">
            <v/>
          </cell>
        </row>
        <row r="625">
          <cell r="F625" t="str">
            <v/>
          </cell>
          <cell r="H625" t="str">
            <v/>
          </cell>
          <cell r="I625" t="str">
            <v/>
          </cell>
          <cell r="J625" t="str">
            <v/>
          </cell>
          <cell r="Q625" t="str">
            <v/>
          </cell>
          <cell r="R625" t="str">
            <v/>
          </cell>
          <cell r="U625" t="str">
            <v/>
          </cell>
          <cell r="V625" t="str">
            <v/>
          </cell>
          <cell r="W625" t="str">
            <v/>
          </cell>
          <cell r="AD625" t="str">
            <v/>
          </cell>
          <cell r="AE625" t="str">
            <v/>
          </cell>
          <cell r="AF625" t="str">
            <v/>
          </cell>
          <cell r="AG625" t="str">
            <v/>
          </cell>
          <cell r="AI625" t="str">
            <v/>
          </cell>
          <cell r="AJ625" t="str">
            <v/>
          </cell>
          <cell r="AK625" t="str">
            <v/>
          </cell>
          <cell r="AL625" t="str">
            <v/>
          </cell>
          <cell r="AM625" t="str">
            <v/>
          </cell>
          <cell r="AN625" t="str">
            <v/>
          </cell>
          <cell r="AP625" t="str">
            <v/>
          </cell>
          <cell r="AQ625" t="str">
            <v/>
          </cell>
          <cell r="AR625" t="str">
            <v/>
          </cell>
          <cell r="AS625" t="str">
            <v/>
          </cell>
          <cell r="AT625" t="str">
            <v/>
          </cell>
          <cell r="AU625" t="str">
            <v/>
          </cell>
          <cell r="AV625" t="str">
            <v/>
          </cell>
          <cell r="AW625" t="str">
            <v/>
          </cell>
          <cell r="AX625" t="str">
            <v/>
          </cell>
          <cell r="BD625" t="str">
            <v/>
          </cell>
          <cell r="BE625" t="str">
            <v/>
          </cell>
          <cell r="BF625" t="str">
            <v/>
          </cell>
          <cell r="BK625" t="str">
            <v/>
          </cell>
          <cell r="BL625" t="str">
            <v/>
          </cell>
          <cell r="BM625" t="str">
            <v/>
          </cell>
        </row>
        <row r="626">
          <cell r="F626" t="str">
            <v/>
          </cell>
          <cell r="H626" t="str">
            <v/>
          </cell>
          <cell r="I626" t="str">
            <v/>
          </cell>
          <cell r="J626" t="str">
            <v/>
          </cell>
          <cell r="Q626" t="str">
            <v/>
          </cell>
          <cell r="R626" t="str">
            <v/>
          </cell>
          <cell r="U626" t="str">
            <v/>
          </cell>
          <cell r="V626" t="str">
            <v/>
          </cell>
          <cell r="W626" t="str">
            <v/>
          </cell>
          <cell r="AD626" t="str">
            <v/>
          </cell>
          <cell r="AE626" t="str">
            <v/>
          </cell>
          <cell r="AF626" t="str">
            <v/>
          </cell>
          <cell r="AG626" t="str">
            <v/>
          </cell>
          <cell r="AI626" t="str">
            <v/>
          </cell>
          <cell r="AJ626" t="str">
            <v/>
          </cell>
          <cell r="AK626" t="str">
            <v/>
          </cell>
          <cell r="AL626" t="str">
            <v/>
          </cell>
          <cell r="AM626" t="str">
            <v/>
          </cell>
          <cell r="AN626" t="str">
            <v/>
          </cell>
          <cell r="AP626" t="str">
            <v/>
          </cell>
          <cell r="AQ626" t="str">
            <v/>
          </cell>
          <cell r="AR626" t="str">
            <v/>
          </cell>
          <cell r="AS626" t="str">
            <v/>
          </cell>
          <cell r="AT626" t="str">
            <v/>
          </cell>
          <cell r="AU626" t="str">
            <v/>
          </cell>
          <cell r="AV626" t="str">
            <v/>
          </cell>
          <cell r="AW626" t="str">
            <v/>
          </cell>
          <cell r="AX626" t="str">
            <v/>
          </cell>
          <cell r="BD626" t="str">
            <v/>
          </cell>
          <cell r="BE626" t="str">
            <v/>
          </cell>
          <cell r="BF626" t="str">
            <v/>
          </cell>
          <cell r="BK626" t="str">
            <v/>
          </cell>
          <cell r="BL626" t="str">
            <v/>
          </cell>
          <cell r="BM626" t="str">
            <v/>
          </cell>
        </row>
        <row r="627">
          <cell r="F627" t="str">
            <v/>
          </cell>
          <cell r="H627" t="str">
            <v/>
          </cell>
          <cell r="I627" t="str">
            <v/>
          </cell>
          <cell r="J627" t="str">
            <v/>
          </cell>
          <cell r="Q627" t="str">
            <v/>
          </cell>
          <cell r="R627" t="str">
            <v/>
          </cell>
          <cell r="U627" t="str">
            <v/>
          </cell>
          <cell r="V627" t="str">
            <v/>
          </cell>
          <cell r="W627" t="str">
            <v/>
          </cell>
          <cell r="AD627" t="str">
            <v/>
          </cell>
          <cell r="AE627" t="str">
            <v/>
          </cell>
          <cell r="AF627" t="str">
            <v/>
          </cell>
          <cell r="AG627" t="str">
            <v/>
          </cell>
          <cell r="AI627" t="str">
            <v/>
          </cell>
          <cell r="AJ627" t="str">
            <v/>
          </cell>
          <cell r="AK627" t="str">
            <v/>
          </cell>
          <cell r="AL627" t="str">
            <v/>
          </cell>
          <cell r="AM627" t="str">
            <v/>
          </cell>
          <cell r="AN627" t="str">
            <v/>
          </cell>
          <cell r="AP627" t="str">
            <v/>
          </cell>
          <cell r="AQ627" t="str">
            <v/>
          </cell>
          <cell r="AR627" t="str">
            <v/>
          </cell>
          <cell r="AS627" t="str">
            <v/>
          </cell>
          <cell r="AT627" t="str">
            <v/>
          </cell>
          <cell r="AU627" t="str">
            <v/>
          </cell>
          <cell r="AV627" t="str">
            <v/>
          </cell>
          <cell r="AW627" t="str">
            <v/>
          </cell>
          <cell r="AX627" t="str">
            <v/>
          </cell>
          <cell r="BD627" t="str">
            <v/>
          </cell>
          <cell r="BE627" t="str">
            <v/>
          </cell>
          <cell r="BF627" t="str">
            <v/>
          </cell>
          <cell r="BK627" t="str">
            <v/>
          </cell>
          <cell r="BL627" t="str">
            <v/>
          </cell>
          <cell r="BM627" t="str">
            <v/>
          </cell>
        </row>
        <row r="628">
          <cell r="F628" t="str">
            <v/>
          </cell>
          <cell r="H628" t="str">
            <v/>
          </cell>
          <cell r="I628" t="str">
            <v/>
          </cell>
          <cell r="J628" t="str">
            <v/>
          </cell>
          <cell r="Q628" t="str">
            <v/>
          </cell>
          <cell r="R628" t="str">
            <v/>
          </cell>
          <cell r="U628" t="str">
            <v/>
          </cell>
          <cell r="V628" t="str">
            <v/>
          </cell>
          <cell r="W628" t="str">
            <v/>
          </cell>
          <cell r="AD628" t="str">
            <v/>
          </cell>
          <cell r="AE628" t="str">
            <v/>
          </cell>
          <cell r="AF628" t="str">
            <v/>
          </cell>
          <cell r="AG628" t="str">
            <v/>
          </cell>
          <cell r="AI628" t="str">
            <v/>
          </cell>
          <cell r="AJ628" t="str">
            <v/>
          </cell>
          <cell r="AK628" t="str">
            <v/>
          </cell>
          <cell r="AL628" t="str">
            <v/>
          </cell>
          <cell r="AM628" t="str">
            <v/>
          </cell>
          <cell r="AN628" t="str">
            <v/>
          </cell>
          <cell r="AP628" t="str">
            <v/>
          </cell>
          <cell r="AQ628" t="str">
            <v/>
          </cell>
          <cell r="AR628" t="str">
            <v/>
          </cell>
          <cell r="AS628" t="str">
            <v/>
          </cell>
          <cell r="AT628" t="str">
            <v/>
          </cell>
          <cell r="AU628" t="str">
            <v/>
          </cell>
          <cell r="AV628" t="str">
            <v/>
          </cell>
          <cell r="AW628" t="str">
            <v/>
          </cell>
          <cell r="AX628" t="str">
            <v/>
          </cell>
          <cell r="BD628" t="str">
            <v/>
          </cell>
          <cell r="BE628" t="str">
            <v/>
          </cell>
          <cell r="BF628" t="str">
            <v/>
          </cell>
          <cell r="BK628" t="str">
            <v/>
          </cell>
          <cell r="BL628" t="str">
            <v/>
          </cell>
          <cell r="BM628" t="str">
            <v/>
          </cell>
        </row>
        <row r="629">
          <cell r="F629" t="str">
            <v/>
          </cell>
          <cell r="H629" t="str">
            <v/>
          </cell>
          <cell r="I629" t="str">
            <v/>
          </cell>
          <cell r="J629" t="str">
            <v/>
          </cell>
          <cell r="Q629" t="str">
            <v/>
          </cell>
          <cell r="R629" t="str">
            <v/>
          </cell>
          <cell r="U629" t="str">
            <v/>
          </cell>
          <cell r="V629" t="str">
            <v/>
          </cell>
          <cell r="W629" t="str">
            <v/>
          </cell>
          <cell r="AD629" t="str">
            <v/>
          </cell>
          <cell r="AE629" t="str">
            <v/>
          </cell>
          <cell r="AF629" t="str">
            <v/>
          </cell>
          <cell r="AG629" t="str">
            <v/>
          </cell>
          <cell r="AI629" t="str">
            <v/>
          </cell>
          <cell r="AJ629" t="str">
            <v/>
          </cell>
          <cell r="AK629" t="str">
            <v/>
          </cell>
          <cell r="AL629" t="str">
            <v/>
          </cell>
          <cell r="AM629" t="str">
            <v/>
          </cell>
          <cell r="AN629" t="str">
            <v/>
          </cell>
          <cell r="AP629" t="str">
            <v/>
          </cell>
          <cell r="AQ629" t="str">
            <v/>
          </cell>
          <cell r="AR629" t="str">
            <v/>
          </cell>
          <cell r="AS629" t="str">
            <v/>
          </cell>
          <cell r="AT629" t="str">
            <v/>
          </cell>
          <cell r="AU629" t="str">
            <v/>
          </cell>
          <cell r="AV629" t="str">
            <v/>
          </cell>
          <cell r="AW629" t="str">
            <v/>
          </cell>
          <cell r="AX629" t="str">
            <v/>
          </cell>
          <cell r="BD629" t="str">
            <v/>
          </cell>
          <cell r="BE629" t="str">
            <v/>
          </cell>
          <cell r="BF629" t="str">
            <v/>
          </cell>
          <cell r="BK629" t="str">
            <v/>
          </cell>
          <cell r="BL629" t="str">
            <v/>
          </cell>
          <cell r="BM629" t="str">
            <v/>
          </cell>
        </row>
        <row r="630">
          <cell r="F630" t="str">
            <v/>
          </cell>
          <cell r="H630" t="str">
            <v/>
          </cell>
          <cell r="I630" t="str">
            <v/>
          </cell>
          <cell r="J630" t="str">
            <v/>
          </cell>
          <cell r="Q630" t="str">
            <v/>
          </cell>
          <cell r="R630" t="str">
            <v/>
          </cell>
          <cell r="U630" t="str">
            <v/>
          </cell>
          <cell r="V630" t="str">
            <v/>
          </cell>
          <cell r="W630" t="str">
            <v/>
          </cell>
          <cell r="AD630" t="str">
            <v/>
          </cell>
          <cell r="AE630" t="str">
            <v/>
          </cell>
          <cell r="AF630" t="str">
            <v/>
          </cell>
          <cell r="AG630" t="str">
            <v/>
          </cell>
          <cell r="AI630" t="str">
            <v/>
          </cell>
          <cell r="AJ630" t="str">
            <v/>
          </cell>
          <cell r="AK630" t="str">
            <v/>
          </cell>
          <cell r="AL630" t="str">
            <v/>
          </cell>
          <cell r="AM630" t="str">
            <v/>
          </cell>
          <cell r="AN630" t="str">
            <v/>
          </cell>
          <cell r="AP630" t="str">
            <v/>
          </cell>
          <cell r="AQ630" t="str">
            <v/>
          </cell>
          <cell r="AR630" t="str">
            <v/>
          </cell>
          <cell r="AS630" t="str">
            <v/>
          </cell>
          <cell r="AT630" t="str">
            <v/>
          </cell>
          <cell r="AU630" t="str">
            <v/>
          </cell>
          <cell r="AV630" t="str">
            <v/>
          </cell>
          <cell r="AW630" t="str">
            <v/>
          </cell>
          <cell r="AX630" t="str">
            <v/>
          </cell>
          <cell r="BD630" t="str">
            <v/>
          </cell>
          <cell r="BE630" t="str">
            <v/>
          </cell>
          <cell r="BF630" t="str">
            <v/>
          </cell>
          <cell r="BK630" t="str">
            <v/>
          </cell>
          <cell r="BL630" t="str">
            <v/>
          </cell>
          <cell r="BM630" t="str">
            <v/>
          </cell>
        </row>
        <row r="631">
          <cell r="F631" t="str">
            <v/>
          </cell>
          <cell r="H631" t="str">
            <v/>
          </cell>
          <cell r="I631" t="str">
            <v/>
          </cell>
          <cell r="J631" t="str">
            <v/>
          </cell>
          <cell r="Q631" t="str">
            <v/>
          </cell>
          <cell r="R631" t="str">
            <v/>
          </cell>
          <cell r="U631" t="str">
            <v/>
          </cell>
          <cell r="V631" t="str">
            <v/>
          </cell>
          <cell r="W631" t="str">
            <v/>
          </cell>
          <cell r="AD631" t="str">
            <v/>
          </cell>
          <cell r="AE631" t="str">
            <v/>
          </cell>
          <cell r="AF631" t="str">
            <v/>
          </cell>
          <cell r="AG631" t="str">
            <v/>
          </cell>
          <cell r="AI631" t="str">
            <v/>
          </cell>
          <cell r="AJ631" t="str">
            <v/>
          </cell>
          <cell r="AK631" t="str">
            <v/>
          </cell>
          <cell r="AL631" t="str">
            <v/>
          </cell>
          <cell r="AM631" t="str">
            <v/>
          </cell>
          <cell r="AN631" t="str">
            <v/>
          </cell>
          <cell r="AP631" t="str">
            <v/>
          </cell>
          <cell r="AQ631" t="str">
            <v/>
          </cell>
          <cell r="AR631" t="str">
            <v/>
          </cell>
          <cell r="AS631" t="str">
            <v/>
          </cell>
          <cell r="AT631" t="str">
            <v/>
          </cell>
          <cell r="AU631" t="str">
            <v/>
          </cell>
          <cell r="AV631" t="str">
            <v/>
          </cell>
          <cell r="AW631" t="str">
            <v/>
          </cell>
          <cell r="AX631" t="str">
            <v/>
          </cell>
          <cell r="BD631" t="str">
            <v/>
          </cell>
          <cell r="BE631" t="str">
            <v/>
          </cell>
          <cell r="BF631" t="str">
            <v/>
          </cell>
          <cell r="BK631" t="str">
            <v/>
          </cell>
          <cell r="BL631" t="str">
            <v/>
          </cell>
          <cell r="BM631" t="str">
            <v/>
          </cell>
        </row>
        <row r="632">
          <cell r="F632" t="str">
            <v/>
          </cell>
          <cell r="H632" t="str">
            <v/>
          </cell>
          <cell r="I632" t="str">
            <v/>
          </cell>
          <cell r="J632" t="str">
            <v/>
          </cell>
          <cell r="Q632" t="str">
            <v/>
          </cell>
          <cell r="R632" t="str">
            <v/>
          </cell>
          <cell r="U632" t="str">
            <v/>
          </cell>
          <cell r="V632" t="str">
            <v/>
          </cell>
          <cell r="W632" t="str">
            <v/>
          </cell>
          <cell r="AD632" t="str">
            <v/>
          </cell>
          <cell r="AE632" t="str">
            <v/>
          </cell>
          <cell r="AF632" t="str">
            <v/>
          </cell>
          <cell r="AG632" t="str">
            <v/>
          </cell>
          <cell r="AI632" t="str">
            <v/>
          </cell>
          <cell r="AJ632" t="str">
            <v/>
          </cell>
          <cell r="AK632" t="str">
            <v/>
          </cell>
          <cell r="AL632" t="str">
            <v/>
          </cell>
          <cell r="AM632" t="str">
            <v/>
          </cell>
          <cell r="AN632" t="str">
            <v/>
          </cell>
          <cell r="AP632" t="str">
            <v/>
          </cell>
          <cell r="AQ632" t="str">
            <v/>
          </cell>
          <cell r="AR632" t="str">
            <v/>
          </cell>
          <cell r="AS632" t="str">
            <v/>
          </cell>
          <cell r="AT632" t="str">
            <v/>
          </cell>
          <cell r="AU632" t="str">
            <v/>
          </cell>
          <cell r="AV632" t="str">
            <v/>
          </cell>
          <cell r="AW632" t="str">
            <v/>
          </cell>
          <cell r="AX632" t="str">
            <v/>
          </cell>
          <cell r="BD632" t="str">
            <v/>
          </cell>
          <cell r="BE632" t="str">
            <v/>
          </cell>
          <cell r="BF632" t="str">
            <v/>
          </cell>
          <cell r="BK632" t="str">
            <v/>
          </cell>
          <cell r="BL632" t="str">
            <v/>
          </cell>
          <cell r="BM632" t="str">
            <v/>
          </cell>
        </row>
        <row r="633">
          <cell r="F633" t="str">
            <v/>
          </cell>
          <cell r="H633" t="str">
            <v/>
          </cell>
          <cell r="I633" t="str">
            <v/>
          </cell>
          <cell r="J633" t="str">
            <v/>
          </cell>
          <cell r="Q633" t="str">
            <v/>
          </cell>
          <cell r="R633" t="str">
            <v/>
          </cell>
          <cell r="U633" t="str">
            <v/>
          </cell>
          <cell r="V633" t="str">
            <v/>
          </cell>
          <cell r="W633" t="str">
            <v/>
          </cell>
          <cell r="AD633" t="str">
            <v/>
          </cell>
          <cell r="AE633" t="str">
            <v/>
          </cell>
          <cell r="AF633" t="str">
            <v/>
          </cell>
          <cell r="AG633" t="str">
            <v/>
          </cell>
          <cell r="AI633" t="str">
            <v/>
          </cell>
          <cell r="AJ633" t="str">
            <v/>
          </cell>
          <cell r="AK633" t="str">
            <v/>
          </cell>
          <cell r="AL633" t="str">
            <v/>
          </cell>
          <cell r="AM633" t="str">
            <v/>
          </cell>
          <cell r="AN633" t="str">
            <v/>
          </cell>
          <cell r="AP633" t="str">
            <v/>
          </cell>
          <cell r="AQ633" t="str">
            <v/>
          </cell>
          <cell r="AR633" t="str">
            <v/>
          </cell>
          <cell r="AS633" t="str">
            <v/>
          </cell>
          <cell r="AT633" t="str">
            <v/>
          </cell>
          <cell r="AU633" t="str">
            <v/>
          </cell>
          <cell r="AV633" t="str">
            <v/>
          </cell>
          <cell r="AW633" t="str">
            <v/>
          </cell>
          <cell r="AX633" t="str">
            <v/>
          </cell>
          <cell r="BD633" t="str">
            <v/>
          </cell>
          <cell r="BE633" t="str">
            <v/>
          </cell>
          <cell r="BF633" t="str">
            <v/>
          </cell>
          <cell r="BK633" t="str">
            <v/>
          </cell>
          <cell r="BL633" t="str">
            <v/>
          </cell>
          <cell r="BM633" t="str">
            <v/>
          </cell>
        </row>
        <row r="634">
          <cell r="F634" t="str">
            <v/>
          </cell>
          <cell r="H634" t="str">
            <v/>
          </cell>
          <cell r="I634" t="str">
            <v/>
          </cell>
          <cell r="J634" t="str">
            <v/>
          </cell>
          <cell r="Q634" t="str">
            <v/>
          </cell>
          <cell r="R634" t="str">
            <v/>
          </cell>
          <cell r="U634" t="str">
            <v/>
          </cell>
          <cell r="V634" t="str">
            <v/>
          </cell>
          <cell r="W634" t="str">
            <v/>
          </cell>
          <cell r="AD634" t="str">
            <v/>
          </cell>
          <cell r="AE634" t="str">
            <v/>
          </cell>
          <cell r="AF634" t="str">
            <v/>
          </cell>
          <cell r="AG634" t="str">
            <v/>
          </cell>
          <cell r="AI634" t="str">
            <v/>
          </cell>
          <cell r="AJ634" t="str">
            <v/>
          </cell>
          <cell r="AK634" t="str">
            <v/>
          </cell>
          <cell r="AL634" t="str">
            <v/>
          </cell>
          <cell r="AM634" t="str">
            <v/>
          </cell>
          <cell r="AN634" t="str">
            <v/>
          </cell>
          <cell r="AP634" t="str">
            <v/>
          </cell>
          <cell r="AQ634" t="str">
            <v/>
          </cell>
          <cell r="AR634" t="str">
            <v/>
          </cell>
          <cell r="AS634" t="str">
            <v/>
          </cell>
          <cell r="AT634" t="str">
            <v/>
          </cell>
          <cell r="AU634" t="str">
            <v/>
          </cell>
          <cell r="AV634" t="str">
            <v/>
          </cell>
          <cell r="AW634" t="str">
            <v/>
          </cell>
          <cell r="AX634" t="str">
            <v/>
          </cell>
          <cell r="BD634" t="str">
            <v/>
          </cell>
          <cell r="BE634" t="str">
            <v/>
          </cell>
          <cell r="BF634" t="str">
            <v/>
          </cell>
          <cell r="BK634" t="str">
            <v/>
          </cell>
          <cell r="BL634" t="str">
            <v/>
          </cell>
          <cell r="BM634" t="str">
            <v/>
          </cell>
        </row>
        <row r="635">
          <cell r="F635" t="str">
            <v/>
          </cell>
          <cell r="H635" t="str">
            <v/>
          </cell>
          <cell r="I635" t="str">
            <v/>
          </cell>
          <cell r="J635" t="str">
            <v/>
          </cell>
          <cell r="Q635" t="str">
            <v/>
          </cell>
          <cell r="R635" t="str">
            <v/>
          </cell>
          <cell r="U635" t="str">
            <v/>
          </cell>
          <cell r="V635" t="str">
            <v/>
          </cell>
          <cell r="W635" t="str">
            <v/>
          </cell>
          <cell r="AD635" t="str">
            <v/>
          </cell>
          <cell r="AE635" t="str">
            <v/>
          </cell>
          <cell r="AF635" t="str">
            <v/>
          </cell>
          <cell r="AG635" t="str">
            <v/>
          </cell>
          <cell r="AI635" t="str">
            <v/>
          </cell>
          <cell r="AJ635" t="str">
            <v/>
          </cell>
          <cell r="AK635" t="str">
            <v/>
          </cell>
          <cell r="AL635" t="str">
            <v/>
          </cell>
          <cell r="AM635" t="str">
            <v/>
          </cell>
          <cell r="AN635" t="str">
            <v/>
          </cell>
          <cell r="AP635" t="str">
            <v/>
          </cell>
          <cell r="AQ635" t="str">
            <v/>
          </cell>
          <cell r="AR635" t="str">
            <v/>
          </cell>
          <cell r="AS635" t="str">
            <v/>
          </cell>
          <cell r="AT635" t="str">
            <v/>
          </cell>
          <cell r="AU635" t="str">
            <v/>
          </cell>
          <cell r="AV635" t="str">
            <v/>
          </cell>
          <cell r="AW635" t="str">
            <v/>
          </cell>
          <cell r="AX635" t="str">
            <v/>
          </cell>
          <cell r="BD635" t="str">
            <v/>
          </cell>
          <cell r="BE635" t="str">
            <v/>
          </cell>
          <cell r="BF635" t="str">
            <v/>
          </cell>
          <cell r="BK635" t="str">
            <v/>
          </cell>
          <cell r="BL635" t="str">
            <v/>
          </cell>
          <cell r="BM635" t="str">
            <v/>
          </cell>
        </row>
        <row r="636">
          <cell r="F636" t="str">
            <v/>
          </cell>
          <cell r="H636" t="str">
            <v/>
          </cell>
          <cell r="I636" t="str">
            <v/>
          </cell>
          <cell r="J636" t="str">
            <v/>
          </cell>
          <cell r="Q636" t="str">
            <v/>
          </cell>
          <cell r="R636" t="str">
            <v/>
          </cell>
          <cell r="U636" t="str">
            <v/>
          </cell>
          <cell r="V636" t="str">
            <v/>
          </cell>
          <cell r="W636" t="str">
            <v/>
          </cell>
          <cell r="AD636" t="str">
            <v/>
          </cell>
          <cell r="AE636" t="str">
            <v/>
          </cell>
          <cell r="AF636" t="str">
            <v/>
          </cell>
          <cell r="AG636" t="str">
            <v/>
          </cell>
          <cell r="AI636" t="str">
            <v/>
          </cell>
          <cell r="AJ636" t="str">
            <v/>
          </cell>
          <cell r="AK636" t="str">
            <v/>
          </cell>
          <cell r="AL636" t="str">
            <v/>
          </cell>
          <cell r="AM636" t="str">
            <v/>
          </cell>
          <cell r="AN636" t="str">
            <v/>
          </cell>
          <cell r="AP636" t="str">
            <v/>
          </cell>
          <cell r="AQ636" t="str">
            <v/>
          </cell>
          <cell r="AR636" t="str">
            <v/>
          </cell>
          <cell r="AS636" t="str">
            <v/>
          </cell>
          <cell r="AT636" t="str">
            <v/>
          </cell>
          <cell r="AU636" t="str">
            <v/>
          </cell>
          <cell r="AV636" t="str">
            <v/>
          </cell>
          <cell r="AW636" t="str">
            <v/>
          </cell>
          <cell r="AX636" t="str">
            <v/>
          </cell>
          <cell r="BD636" t="str">
            <v/>
          </cell>
          <cell r="BE636" t="str">
            <v/>
          </cell>
          <cell r="BF636" t="str">
            <v/>
          </cell>
          <cell r="BK636" t="str">
            <v/>
          </cell>
          <cell r="BL636" t="str">
            <v/>
          </cell>
          <cell r="BM636" t="str">
            <v/>
          </cell>
        </row>
        <row r="637">
          <cell r="F637" t="str">
            <v/>
          </cell>
          <cell r="H637" t="str">
            <v/>
          </cell>
          <cell r="I637" t="str">
            <v/>
          </cell>
          <cell r="J637" t="str">
            <v/>
          </cell>
          <cell r="Q637" t="str">
            <v/>
          </cell>
          <cell r="R637" t="str">
            <v/>
          </cell>
          <cell r="U637" t="str">
            <v/>
          </cell>
          <cell r="V637" t="str">
            <v/>
          </cell>
          <cell r="W637" t="str">
            <v/>
          </cell>
          <cell r="AD637" t="str">
            <v/>
          </cell>
          <cell r="AE637" t="str">
            <v/>
          </cell>
          <cell r="AF637" t="str">
            <v/>
          </cell>
          <cell r="AG637" t="str">
            <v/>
          </cell>
          <cell r="AI637" t="str">
            <v/>
          </cell>
          <cell r="AJ637" t="str">
            <v/>
          </cell>
          <cell r="AK637" t="str">
            <v/>
          </cell>
          <cell r="AL637" t="str">
            <v/>
          </cell>
          <cell r="AM637" t="str">
            <v/>
          </cell>
          <cell r="AN637" t="str">
            <v/>
          </cell>
          <cell r="AP637" t="str">
            <v/>
          </cell>
          <cell r="AQ637" t="str">
            <v/>
          </cell>
          <cell r="AR637" t="str">
            <v/>
          </cell>
          <cell r="AS637" t="str">
            <v/>
          </cell>
          <cell r="AT637" t="str">
            <v/>
          </cell>
          <cell r="AU637" t="str">
            <v/>
          </cell>
          <cell r="AV637" t="str">
            <v/>
          </cell>
          <cell r="AW637" t="str">
            <v/>
          </cell>
          <cell r="AX637" t="str">
            <v/>
          </cell>
          <cell r="BD637" t="str">
            <v/>
          </cell>
          <cell r="BE637" t="str">
            <v/>
          </cell>
          <cell r="BF637" t="str">
            <v/>
          </cell>
          <cell r="BK637" t="str">
            <v/>
          </cell>
          <cell r="BL637" t="str">
            <v/>
          </cell>
          <cell r="BM637" t="str">
            <v/>
          </cell>
        </row>
        <row r="638">
          <cell r="F638" t="str">
            <v/>
          </cell>
          <cell r="H638" t="str">
            <v/>
          </cell>
          <cell r="I638" t="str">
            <v/>
          </cell>
          <cell r="J638" t="str">
            <v/>
          </cell>
          <cell r="Q638" t="str">
            <v/>
          </cell>
          <cell r="R638" t="str">
            <v/>
          </cell>
          <cell r="U638" t="str">
            <v/>
          </cell>
          <cell r="V638" t="str">
            <v/>
          </cell>
          <cell r="W638" t="str">
            <v/>
          </cell>
          <cell r="AD638" t="str">
            <v/>
          </cell>
          <cell r="AE638" t="str">
            <v/>
          </cell>
          <cell r="AF638" t="str">
            <v/>
          </cell>
          <cell r="AG638" t="str">
            <v/>
          </cell>
          <cell r="AI638" t="str">
            <v/>
          </cell>
          <cell r="AJ638" t="str">
            <v/>
          </cell>
          <cell r="AK638" t="str">
            <v/>
          </cell>
          <cell r="AL638" t="str">
            <v/>
          </cell>
          <cell r="AM638" t="str">
            <v/>
          </cell>
          <cell r="AN638" t="str">
            <v/>
          </cell>
          <cell r="AP638" t="str">
            <v/>
          </cell>
          <cell r="AQ638" t="str">
            <v/>
          </cell>
          <cell r="AR638" t="str">
            <v/>
          </cell>
          <cell r="AS638" t="str">
            <v/>
          </cell>
          <cell r="AT638" t="str">
            <v/>
          </cell>
          <cell r="AU638" t="str">
            <v/>
          </cell>
          <cell r="AV638" t="str">
            <v/>
          </cell>
          <cell r="AW638" t="str">
            <v/>
          </cell>
          <cell r="AX638" t="str">
            <v/>
          </cell>
          <cell r="BD638" t="str">
            <v/>
          </cell>
          <cell r="BE638" t="str">
            <v/>
          </cell>
          <cell r="BF638" t="str">
            <v/>
          </cell>
          <cell r="BK638" t="str">
            <v/>
          </cell>
          <cell r="BL638" t="str">
            <v/>
          </cell>
          <cell r="BM638" t="str">
            <v/>
          </cell>
        </row>
        <row r="639">
          <cell r="F639" t="str">
            <v/>
          </cell>
          <cell r="H639" t="str">
            <v/>
          </cell>
          <cell r="I639" t="str">
            <v/>
          </cell>
          <cell r="J639" t="str">
            <v/>
          </cell>
          <cell r="Q639" t="str">
            <v/>
          </cell>
          <cell r="R639" t="str">
            <v/>
          </cell>
          <cell r="U639" t="str">
            <v/>
          </cell>
          <cell r="V639" t="str">
            <v/>
          </cell>
          <cell r="W639" t="str">
            <v/>
          </cell>
          <cell r="AD639" t="str">
            <v/>
          </cell>
          <cell r="AE639" t="str">
            <v/>
          </cell>
          <cell r="AF639" t="str">
            <v/>
          </cell>
          <cell r="AG639" t="str">
            <v/>
          </cell>
          <cell r="AI639" t="str">
            <v/>
          </cell>
          <cell r="AJ639" t="str">
            <v/>
          </cell>
          <cell r="AK639" t="str">
            <v/>
          </cell>
          <cell r="AL639" t="str">
            <v/>
          </cell>
          <cell r="AM639" t="str">
            <v/>
          </cell>
          <cell r="AN639" t="str">
            <v/>
          </cell>
          <cell r="AP639" t="str">
            <v/>
          </cell>
          <cell r="AQ639" t="str">
            <v/>
          </cell>
          <cell r="AR639" t="str">
            <v/>
          </cell>
          <cell r="AS639" t="str">
            <v/>
          </cell>
          <cell r="AT639" t="str">
            <v/>
          </cell>
          <cell r="AU639" t="str">
            <v/>
          </cell>
          <cell r="AV639" t="str">
            <v/>
          </cell>
          <cell r="AW639" t="str">
            <v/>
          </cell>
          <cell r="AX639" t="str">
            <v/>
          </cell>
          <cell r="BD639" t="str">
            <v/>
          </cell>
          <cell r="BE639" t="str">
            <v/>
          </cell>
          <cell r="BF639" t="str">
            <v/>
          </cell>
          <cell r="BK639" t="str">
            <v/>
          </cell>
          <cell r="BL639" t="str">
            <v/>
          </cell>
          <cell r="BM639" t="str">
            <v/>
          </cell>
        </row>
        <row r="640">
          <cell r="F640" t="str">
            <v/>
          </cell>
          <cell r="H640" t="str">
            <v/>
          </cell>
          <cell r="I640" t="str">
            <v/>
          </cell>
          <cell r="J640" t="str">
            <v/>
          </cell>
          <cell r="Q640" t="str">
            <v/>
          </cell>
          <cell r="R640" t="str">
            <v/>
          </cell>
          <cell r="U640" t="str">
            <v/>
          </cell>
          <cell r="V640" t="str">
            <v/>
          </cell>
          <cell r="W640" t="str">
            <v/>
          </cell>
          <cell r="AD640" t="str">
            <v/>
          </cell>
          <cell r="AE640" t="str">
            <v/>
          </cell>
          <cell r="AF640" t="str">
            <v/>
          </cell>
          <cell r="AG640" t="str">
            <v/>
          </cell>
          <cell r="AI640" t="str">
            <v/>
          </cell>
          <cell r="AJ640" t="str">
            <v/>
          </cell>
          <cell r="AK640" t="str">
            <v/>
          </cell>
          <cell r="AL640" t="str">
            <v/>
          </cell>
          <cell r="AM640" t="str">
            <v/>
          </cell>
          <cell r="AN640" t="str">
            <v/>
          </cell>
          <cell r="AP640" t="str">
            <v/>
          </cell>
          <cell r="AQ640" t="str">
            <v/>
          </cell>
          <cell r="AR640" t="str">
            <v/>
          </cell>
          <cell r="AS640" t="str">
            <v/>
          </cell>
          <cell r="AT640" t="str">
            <v/>
          </cell>
          <cell r="AU640" t="str">
            <v/>
          </cell>
          <cell r="AV640" t="str">
            <v/>
          </cell>
          <cell r="AW640" t="str">
            <v/>
          </cell>
          <cell r="AX640" t="str">
            <v/>
          </cell>
          <cell r="BD640" t="str">
            <v/>
          </cell>
          <cell r="BE640" t="str">
            <v/>
          </cell>
          <cell r="BF640" t="str">
            <v/>
          </cell>
          <cell r="BK640" t="str">
            <v/>
          </cell>
          <cell r="BL640" t="str">
            <v/>
          </cell>
          <cell r="BM640" t="str">
            <v/>
          </cell>
        </row>
        <row r="641">
          <cell r="F641" t="str">
            <v/>
          </cell>
          <cell r="H641" t="str">
            <v/>
          </cell>
          <cell r="I641" t="str">
            <v/>
          </cell>
          <cell r="J641" t="str">
            <v/>
          </cell>
          <cell r="Q641" t="str">
            <v/>
          </cell>
          <cell r="R641" t="str">
            <v/>
          </cell>
          <cell r="U641" t="str">
            <v/>
          </cell>
          <cell r="V641" t="str">
            <v/>
          </cell>
          <cell r="W641" t="str">
            <v/>
          </cell>
          <cell r="AD641" t="str">
            <v/>
          </cell>
          <cell r="AE641" t="str">
            <v/>
          </cell>
          <cell r="AF641" t="str">
            <v/>
          </cell>
          <cell r="AG641" t="str">
            <v/>
          </cell>
          <cell r="AI641" t="str">
            <v/>
          </cell>
          <cell r="AJ641" t="str">
            <v/>
          </cell>
          <cell r="AK641" t="str">
            <v/>
          </cell>
          <cell r="AL641" t="str">
            <v/>
          </cell>
          <cell r="AM641" t="str">
            <v/>
          </cell>
          <cell r="AN641" t="str">
            <v/>
          </cell>
          <cell r="AP641" t="str">
            <v/>
          </cell>
          <cell r="AQ641" t="str">
            <v/>
          </cell>
          <cell r="AR641" t="str">
            <v/>
          </cell>
          <cell r="AS641" t="str">
            <v/>
          </cell>
          <cell r="AT641" t="str">
            <v/>
          </cell>
          <cell r="AU641" t="str">
            <v/>
          </cell>
          <cell r="AV641" t="str">
            <v/>
          </cell>
          <cell r="AW641" t="str">
            <v/>
          </cell>
          <cell r="AX641" t="str">
            <v/>
          </cell>
          <cell r="BD641" t="str">
            <v/>
          </cell>
          <cell r="BE641" t="str">
            <v/>
          </cell>
          <cell r="BF641" t="str">
            <v/>
          </cell>
          <cell r="BK641" t="str">
            <v/>
          </cell>
          <cell r="BL641" t="str">
            <v/>
          </cell>
          <cell r="BM641" t="str">
            <v/>
          </cell>
        </row>
        <row r="642">
          <cell r="F642" t="str">
            <v/>
          </cell>
          <cell r="H642" t="str">
            <v/>
          </cell>
          <cell r="I642" t="str">
            <v/>
          </cell>
          <cell r="J642" t="str">
            <v/>
          </cell>
          <cell r="Q642" t="str">
            <v/>
          </cell>
          <cell r="R642" t="str">
            <v/>
          </cell>
          <cell r="U642" t="str">
            <v/>
          </cell>
          <cell r="V642" t="str">
            <v/>
          </cell>
          <cell r="W642" t="str">
            <v/>
          </cell>
          <cell r="AD642" t="str">
            <v/>
          </cell>
          <cell r="AE642" t="str">
            <v/>
          </cell>
          <cell r="AF642" t="str">
            <v/>
          </cell>
          <cell r="AG642" t="str">
            <v/>
          </cell>
          <cell r="AI642" t="str">
            <v/>
          </cell>
          <cell r="AJ642" t="str">
            <v/>
          </cell>
          <cell r="AK642" t="str">
            <v/>
          </cell>
          <cell r="AL642" t="str">
            <v/>
          </cell>
          <cell r="AM642" t="str">
            <v/>
          </cell>
          <cell r="AN642" t="str">
            <v/>
          </cell>
          <cell r="AP642" t="str">
            <v/>
          </cell>
          <cell r="AQ642" t="str">
            <v/>
          </cell>
          <cell r="AR642" t="str">
            <v/>
          </cell>
          <cell r="AS642" t="str">
            <v/>
          </cell>
          <cell r="AT642" t="str">
            <v/>
          </cell>
          <cell r="AU642" t="str">
            <v/>
          </cell>
          <cell r="AV642" t="str">
            <v/>
          </cell>
          <cell r="AW642" t="str">
            <v/>
          </cell>
          <cell r="AX642" t="str">
            <v/>
          </cell>
          <cell r="BD642" t="str">
            <v/>
          </cell>
          <cell r="BE642" t="str">
            <v/>
          </cell>
          <cell r="BF642" t="str">
            <v/>
          </cell>
          <cell r="BK642" t="str">
            <v/>
          </cell>
          <cell r="BL642" t="str">
            <v/>
          </cell>
          <cell r="BM642" t="str">
            <v/>
          </cell>
        </row>
        <row r="643">
          <cell r="F643" t="str">
            <v/>
          </cell>
          <cell r="H643" t="str">
            <v/>
          </cell>
          <cell r="I643" t="str">
            <v/>
          </cell>
          <cell r="J643" t="str">
            <v/>
          </cell>
          <cell r="Q643" t="str">
            <v/>
          </cell>
          <cell r="R643" t="str">
            <v/>
          </cell>
          <cell r="U643" t="str">
            <v/>
          </cell>
          <cell r="V643" t="str">
            <v/>
          </cell>
          <cell r="W643" t="str">
            <v/>
          </cell>
          <cell r="AD643" t="str">
            <v/>
          </cell>
          <cell r="AE643" t="str">
            <v/>
          </cell>
          <cell r="AF643" t="str">
            <v/>
          </cell>
          <cell r="AG643" t="str">
            <v/>
          </cell>
          <cell r="AI643" t="str">
            <v/>
          </cell>
          <cell r="AJ643" t="str">
            <v/>
          </cell>
          <cell r="AK643" t="str">
            <v/>
          </cell>
          <cell r="AL643" t="str">
            <v/>
          </cell>
          <cell r="AM643" t="str">
            <v/>
          </cell>
          <cell r="AN643" t="str">
            <v/>
          </cell>
          <cell r="AP643" t="str">
            <v/>
          </cell>
          <cell r="AQ643" t="str">
            <v/>
          </cell>
          <cell r="AR643" t="str">
            <v/>
          </cell>
          <cell r="AS643" t="str">
            <v/>
          </cell>
          <cell r="AT643" t="str">
            <v/>
          </cell>
          <cell r="AU643" t="str">
            <v/>
          </cell>
          <cell r="AV643" t="str">
            <v/>
          </cell>
          <cell r="AW643" t="str">
            <v/>
          </cell>
          <cell r="AX643" t="str">
            <v/>
          </cell>
          <cell r="BD643" t="str">
            <v/>
          </cell>
          <cell r="BE643" t="str">
            <v/>
          </cell>
          <cell r="BF643" t="str">
            <v/>
          </cell>
          <cell r="BK643" t="str">
            <v/>
          </cell>
          <cell r="BL643" t="str">
            <v/>
          </cell>
          <cell r="BM643" t="str">
            <v/>
          </cell>
        </row>
        <row r="644">
          <cell r="F644" t="str">
            <v/>
          </cell>
          <cell r="H644" t="str">
            <v/>
          </cell>
          <cell r="I644" t="str">
            <v/>
          </cell>
          <cell r="J644" t="str">
            <v/>
          </cell>
          <cell r="Q644" t="str">
            <v/>
          </cell>
          <cell r="R644" t="str">
            <v/>
          </cell>
          <cell r="U644" t="str">
            <v/>
          </cell>
          <cell r="V644" t="str">
            <v/>
          </cell>
          <cell r="W644" t="str">
            <v/>
          </cell>
          <cell r="AD644" t="str">
            <v/>
          </cell>
          <cell r="AE644" t="str">
            <v/>
          </cell>
          <cell r="AF644" t="str">
            <v/>
          </cell>
          <cell r="AG644" t="str">
            <v/>
          </cell>
          <cell r="AI644" t="str">
            <v/>
          </cell>
          <cell r="AJ644" t="str">
            <v/>
          </cell>
          <cell r="AK644" t="str">
            <v/>
          </cell>
          <cell r="AL644" t="str">
            <v/>
          </cell>
          <cell r="AM644" t="str">
            <v/>
          </cell>
          <cell r="AN644" t="str">
            <v/>
          </cell>
          <cell r="AP644" t="str">
            <v/>
          </cell>
          <cell r="AQ644" t="str">
            <v/>
          </cell>
          <cell r="AR644" t="str">
            <v/>
          </cell>
          <cell r="AS644" t="str">
            <v/>
          </cell>
          <cell r="AT644" t="str">
            <v/>
          </cell>
          <cell r="AU644" t="str">
            <v/>
          </cell>
          <cell r="AV644" t="str">
            <v/>
          </cell>
          <cell r="AW644" t="str">
            <v/>
          </cell>
          <cell r="AX644" t="str">
            <v/>
          </cell>
          <cell r="BD644" t="str">
            <v/>
          </cell>
          <cell r="BE644" t="str">
            <v/>
          </cell>
          <cell r="BF644" t="str">
            <v/>
          </cell>
          <cell r="BK644" t="str">
            <v/>
          </cell>
          <cell r="BL644" t="str">
            <v/>
          </cell>
          <cell r="BM644" t="str">
            <v/>
          </cell>
        </row>
        <row r="645">
          <cell r="F645" t="str">
            <v/>
          </cell>
          <cell r="H645" t="str">
            <v/>
          </cell>
          <cell r="I645" t="str">
            <v/>
          </cell>
          <cell r="J645" t="str">
            <v/>
          </cell>
          <cell r="Q645" t="str">
            <v/>
          </cell>
          <cell r="R645" t="str">
            <v/>
          </cell>
          <cell r="U645" t="str">
            <v/>
          </cell>
          <cell r="V645" t="str">
            <v/>
          </cell>
          <cell r="W645" t="str">
            <v/>
          </cell>
          <cell r="AD645" t="str">
            <v/>
          </cell>
          <cell r="AE645" t="str">
            <v/>
          </cell>
          <cell r="AF645" t="str">
            <v/>
          </cell>
          <cell r="AG645" t="str">
            <v/>
          </cell>
          <cell r="AI645" t="str">
            <v/>
          </cell>
          <cell r="AJ645" t="str">
            <v/>
          </cell>
          <cell r="AK645" t="str">
            <v/>
          </cell>
          <cell r="AL645" t="str">
            <v/>
          </cell>
          <cell r="AM645" t="str">
            <v/>
          </cell>
          <cell r="AN645" t="str">
            <v/>
          </cell>
          <cell r="AP645" t="str">
            <v/>
          </cell>
          <cell r="AQ645" t="str">
            <v/>
          </cell>
          <cell r="AR645" t="str">
            <v/>
          </cell>
          <cell r="AS645" t="str">
            <v/>
          </cell>
          <cell r="AT645" t="str">
            <v/>
          </cell>
          <cell r="AU645" t="str">
            <v/>
          </cell>
          <cell r="AV645" t="str">
            <v/>
          </cell>
          <cell r="AW645" t="str">
            <v/>
          </cell>
          <cell r="AX645" t="str">
            <v/>
          </cell>
          <cell r="BD645" t="str">
            <v/>
          </cell>
          <cell r="BE645" t="str">
            <v/>
          </cell>
          <cell r="BF645" t="str">
            <v/>
          </cell>
          <cell r="BK645" t="str">
            <v/>
          </cell>
          <cell r="BL645" t="str">
            <v/>
          </cell>
          <cell r="BM645" t="str">
            <v/>
          </cell>
        </row>
        <row r="646">
          <cell r="F646" t="str">
            <v/>
          </cell>
          <cell r="H646" t="str">
            <v/>
          </cell>
          <cell r="I646" t="str">
            <v/>
          </cell>
          <cell r="J646" t="str">
            <v/>
          </cell>
          <cell r="Q646" t="str">
            <v/>
          </cell>
          <cell r="R646" t="str">
            <v/>
          </cell>
          <cell r="U646" t="str">
            <v/>
          </cell>
          <cell r="V646" t="str">
            <v/>
          </cell>
          <cell r="W646" t="str">
            <v/>
          </cell>
          <cell r="AD646" t="str">
            <v/>
          </cell>
          <cell r="AE646" t="str">
            <v/>
          </cell>
          <cell r="AF646" t="str">
            <v/>
          </cell>
          <cell r="AG646" t="str">
            <v/>
          </cell>
          <cell r="AI646" t="str">
            <v/>
          </cell>
          <cell r="AJ646" t="str">
            <v/>
          </cell>
          <cell r="AK646" t="str">
            <v/>
          </cell>
          <cell r="AL646" t="str">
            <v/>
          </cell>
          <cell r="AM646" t="str">
            <v/>
          </cell>
          <cell r="AN646" t="str">
            <v/>
          </cell>
          <cell r="AP646" t="str">
            <v/>
          </cell>
          <cell r="AQ646" t="str">
            <v/>
          </cell>
          <cell r="AR646" t="str">
            <v/>
          </cell>
          <cell r="AS646" t="str">
            <v/>
          </cell>
          <cell r="AT646" t="str">
            <v/>
          </cell>
          <cell r="AU646" t="str">
            <v/>
          </cell>
          <cell r="AV646" t="str">
            <v/>
          </cell>
          <cell r="AW646" t="str">
            <v/>
          </cell>
          <cell r="AX646" t="str">
            <v/>
          </cell>
          <cell r="BD646" t="str">
            <v/>
          </cell>
          <cell r="BE646" t="str">
            <v/>
          </cell>
          <cell r="BF646" t="str">
            <v/>
          </cell>
          <cell r="BK646" t="str">
            <v/>
          </cell>
          <cell r="BL646" t="str">
            <v/>
          </cell>
          <cell r="BM646" t="str">
            <v/>
          </cell>
        </row>
        <row r="647">
          <cell r="F647" t="str">
            <v/>
          </cell>
          <cell r="H647" t="str">
            <v/>
          </cell>
          <cell r="I647" t="str">
            <v/>
          </cell>
          <cell r="J647" t="str">
            <v/>
          </cell>
          <cell r="Q647" t="str">
            <v/>
          </cell>
          <cell r="R647" t="str">
            <v/>
          </cell>
          <cell r="U647" t="str">
            <v/>
          </cell>
          <cell r="V647" t="str">
            <v/>
          </cell>
          <cell r="W647" t="str">
            <v/>
          </cell>
          <cell r="AD647" t="str">
            <v/>
          </cell>
          <cell r="AE647" t="str">
            <v/>
          </cell>
          <cell r="AF647" t="str">
            <v/>
          </cell>
          <cell r="AG647" t="str">
            <v/>
          </cell>
          <cell r="AI647" t="str">
            <v/>
          </cell>
          <cell r="AJ647" t="str">
            <v/>
          </cell>
          <cell r="AK647" t="str">
            <v/>
          </cell>
          <cell r="AL647" t="str">
            <v/>
          </cell>
          <cell r="AM647" t="str">
            <v/>
          </cell>
          <cell r="AN647" t="str">
            <v/>
          </cell>
          <cell r="AP647" t="str">
            <v/>
          </cell>
          <cell r="AQ647" t="str">
            <v/>
          </cell>
          <cell r="AR647" t="str">
            <v/>
          </cell>
          <cell r="AS647" t="str">
            <v/>
          </cell>
          <cell r="AT647" t="str">
            <v/>
          </cell>
          <cell r="AU647" t="str">
            <v/>
          </cell>
          <cell r="AV647" t="str">
            <v/>
          </cell>
          <cell r="AW647" t="str">
            <v/>
          </cell>
          <cell r="AX647" t="str">
            <v/>
          </cell>
          <cell r="BD647" t="str">
            <v/>
          </cell>
          <cell r="BE647" t="str">
            <v/>
          </cell>
          <cell r="BF647" t="str">
            <v/>
          </cell>
          <cell r="BK647" t="str">
            <v/>
          </cell>
          <cell r="BL647" t="str">
            <v/>
          </cell>
          <cell r="BM647" t="str">
            <v/>
          </cell>
        </row>
        <row r="648">
          <cell r="F648" t="str">
            <v/>
          </cell>
          <cell r="H648" t="str">
            <v/>
          </cell>
          <cell r="I648" t="str">
            <v/>
          </cell>
          <cell r="J648" t="str">
            <v/>
          </cell>
          <cell r="Q648" t="str">
            <v/>
          </cell>
          <cell r="R648" t="str">
            <v/>
          </cell>
          <cell r="U648" t="str">
            <v/>
          </cell>
          <cell r="V648" t="str">
            <v/>
          </cell>
          <cell r="W648" t="str">
            <v/>
          </cell>
          <cell r="AD648" t="str">
            <v/>
          </cell>
          <cell r="AE648" t="str">
            <v/>
          </cell>
          <cell r="AF648" t="str">
            <v/>
          </cell>
          <cell r="AG648" t="str">
            <v/>
          </cell>
          <cell r="AI648" t="str">
            <v/>
          </cell>
          <cell r="AJ648" t="str">
            <v/>
          </cell>
          <cell r="AK648" t="str">
            <v/>
          </cell>
          <cell r="AL648" t="str">
            <v/>
          </cell>
          <cell r="AM648" t="str">
            <v/>
          </cell>
          <cell r="AN648" t="str">
            <v/>
          </cell>
          <cell r="AP648" t="str">
            <v/>
          </cell>
          <cell r="AQ648" t="str">
            <v/>
          </cell>
          <cell r="AR648" t="str">
            <v/>
          </cell>
          <cell r="AS648" t="str">
            <v/>
          </cell>
          <cell r="AT648" t="str">
            <v/>
          </cell>
          <cell r="AU648" t="str">
            <v/>
          </cell>
          <cell r="AV648" t="str">
            <v/>
          </cell>
          <cell r="AW648" t="str">
            <v/>
          </cell>
          <cell r="AX648" t="str">
            <v/>
          </cell>
          <cell r="BD648" t="str">
            <v/>
          </cell>
          <cell r="BE648" t="str">
            <v/>
          </cell>
          <cell r="BF648" t="str">
            <v/>
          </cell>
          <cell r="BK648" t="str">
            <v/>
          </cell>
          <cell r="BL648" t="str">
            <v/>
          </cell>
          <cell r="BM648" t="str">
            <v/>
          </cell>
        </row>
        <row r="649">
          <cell r="F649" t="str">
            <v/>
          </cell>
          <cell r="H649" t="str">
            <v/>
          </cell>
          <cell r="I649" t="str">
            <v/>
          </cell>
          <cell r="J649" t="str">
            <v/>
          </cell>
          <cell r="Q649" t="str">
            <v/>
          </cell>
          <cell r="R649" t="str">
            <v/>
          </cell>
          <cell r="U649" t="str">
            <v/>
          </cell>
          <cell r="V649" t="str">
            <v/>
          </cell>
          <cell r="W649" t="str">
            <v/>
          </cell>
          <cell r="AD649" t="str">
            <v/>
          </cell>
          <cell r="AE649" t="str">
            <v/>
          </cell>
          <cell r="AF649" t="str">
            <v/>
          </cell>
          <cell r="AG649" t="str">
            <v/>
          </cell>
          <cell r="AI649" t="str">
            <v/>
          </cell>
          <cell r="AJ649" t="str">
            <v/>
          </cell>
          <cell r="AK649" t="str">
            <v/>
          </cell>
          <cell r="AL649" t="str">
            <v/>
          </cell>
          <cell r="AM649" t="str">
            <v/>
          </cell>
          <cell r="AN649" t="str">
            <v/>
          </cell>
          <cell r="AP649" t="str">
            <v/>
          </cell>
          <cell r="AQ649" t="str">
            <v/>
          </cell>
          <cell r="AR649" t="str">
            <v/>
          </cell>
          <cell r="AS649" t="str">
            <v/>
          </cell>
          <cell r="AT649" t="str">
            <v/>
          </cell>
          <cell r="AU649" t="str">
            <v/>
          </cell>
          <cell r="AV649" t="str">
            <v/>
          </cell>
          <cell r="AW649" t="str">
            <v/>
          </cell>
          <cell r="AX649" t="str">
            <v/>
          </cell>
          <cell r="BD649" t="str">
            <v/>
          </cell>
          <cell r="BE649" t="str">
            <v/>
          </cell>
          <cell r="BF649" t="str">
            <v/>
          </cell>
          <cell r="BK649" t="str">
            <v/>
          </cell>
          <cell r="BL649" t="str">
            <v/>
          </cell>
          <cell r="BM649" t="str">
            <v/>
          </cell>
        </row>
        <row r="650">
          <cell r="F650" t="str">
            <v/>
          </cell>
          <cell r="H650" t="str">
            <v/>
          </cell>
          <cell r="I650" t="str">
            <v/>
          </cell>
          <cell r="J650" t="str">
            <v/>
          </cell>
          <cell r="Q650" t="str">
            <v/>
          </cell>
          <cell r="R650" t="str">
            <v/>
          </cell>
          <cell r="U650" t="str">
            <v/>
          </cell>
          <cell r="V650" t="str">
            <v/>
          </cell>
          <cell r="W650" t="str">
            <v/>
          </cell>
          <cell r="AD650" t="str">
            <v/>
          </cell>
          <cell r="AE650" t="str">
            <v/>
          </cell>
          <cell r="AF650" t="str">
            <v/>
          </cell>
          <cell r="AG650" t="str">
            <v/>
          </cell>
          <cell r="AI650" t="str">
            <v/>
          </cell>
          <cell r="AJ650" t="str">
            <v/>
          </cell>
          <cell r="AK650" t="str">
            <v/>
          </cell>
          <cell r="AL650" t="str">
            <v/>
          </cell>
          <cell r="AM650" t="str">
            <v/>
          </cell>
          <cell r="AN650" t="str">
            <v/>
          </cell>
          <cell r="AP650" t="str">
            <v/>
          </cell>
          <cell r="AQ650" t="str">
            <v/>
          </cell>
          <cell r="AR650" t="str">
            <v/>
          </cell>
          <cell r="AS650" t="str">
            <v/>
          </cell>
          <cell r="AT650" t="str">
            <v/>
          </cell>
          <cell r="AU650" t="str">
            <v/>
          </cell>
          <cell r="AV650" t="str">
            <v/>
          </cell>
          <cell r="AW650" t="str">
            <v/>
          </cell>
          <cell r="AX650" t="str">
            <v/>
          </cell>
          <cell r="BD650" t="str">
            <v/>
          </cell>
          <cell r="BE650" t="str">
            <v/>
          </cell>
          <cell r="BF650" t="str">
            <v/>
          </cell>
          <cell r="BK650" t="str">
            <v/>
          </cell>
          <cell r="BL650" t="str">
            <v/>
          </cell>
          <cell r="BM650" t="str">
            <v/>
          </cell>
        </row>
        <row r="651">
          <cell r="F651" t="str">
            <v/>
          </cell>
          <cell r="H651" t="str">
            <v/>
          </cell>
          <cell r="I651" t="str">
            <v/>
          </cell>
          <cell r="J651" t="str">
            <v/>
          </cell>
          <cell r="Q651" t="str">
            <v/>
          </cell>
          <cell r="R651" t="str">
            <v/>
          </cell>
          <cell r="U651" t="str">
            <v/>
          </cell>
          <cell r="V651" t="str">
            <v/>
          </cell>
          <cell r="W651" t="str">
            <v/>
          </cell>
          <cell r="AD651" t="str">
            <v/>
          </cell>
          <cell r="AE651" t="str">
            <v/>
          </cell>
          <cell r="AF651" t="str">
            <v/>
          </cell>
          <cell r="AG651" t="str">
            <v/>
          </cell>
          <cell r="AI651" t="str">
            <v/>
          </cell>
          <cell r="AJ651" t="str">
            <v/>
          </cell>
          <cell r="AK651" t="str">
            <v/>
          </cell>
          <cell r="AL651" t="str">
            <v/>
          </cell>
          <cell r="AM651" t="str">
            <v/>
          </cell>
          <cell r="AN651" t="str">
            <v/>
          </cell>
          <cell r="AP651" t="str">
            <v/>
          </cell>
          <cell r="AQ651" t="str">
            <v/>
          </cell>
          <cell r="AR651" t="str">
            <v/>
          </cell>
          <cell r="AS651" t="str">
            <v/>
          </cell>
          <cell r="AT651" t="str">
            <v/>
          </cell>
          <cell r="AU651" t="str">
            <v/>
          </cell>
          <cell r="AV651" t="str">
            <v/>
          </cell>
          <cell r="AW651" t="str">
            <v/>
          </cell>
          <cell r="AX651" t="str">
            <v/>
          </cell>
          <cell r="BD651" t="str">
            <v/>
          </cell>
          <cell r="BE651" t="str">
            <v/>
          </cell>
          <cell r="BF651" t="str">
            <v/>
          </cell>
          <cell r="BK651" t="str">
            <v/>
          </cell>
          <cell r="BL651" t="str">
            <v/>
          </cell>
          <cell r="BM651" t="str">
            <v/>
          </cell>
        </row>
        <row r="652">
          <cell r="F652" t="str">
            <v/>
          </cell>
          <cell r="H652" t="str">
            <v/>
          </cell>
          <cell r="I652" t="str">
            <v/>
          </cell>
          <cell r="J652" t="str">
            <v/>
          </cell>
          <cell r="Q652" t="str">
            <v/>
          </cell>
          <cell r="R652" t="str">
            <v/>
          </cell>
          <cell r="U652" t="str">
            <v/>
          </cell>
          <cell r="V652" t="str">
            <v/>
          </cell>
          <cell r="W652" t="str">
            <v/>
          </cell>
          <cell r="AD652" t="str">
            <v/>
          </cell>
          <cell r="AE652" t="str">
            <v/>
          </cell>
          <cell r="AF652" t="str">
            <v/>
          </cell>
          <cell r="AG652" t="str">
            <v/>
          </cell>
          <cell r="AI652" t="str">
            <v/>
          </cell>
          <cell r="AJ652" t="str">
            <v/>
          </cell>
          <cell r="AK652" t="str">
            <v/>
          </cell>
          <cell r="AL652" t="str">
            <v/>
          </cell>
          <cell r="AM652" t="str">
            <v/>
          </cell>
          <cell r="AN652" t="str">
            <v/>
          </cell>
          <cell r="AP652" t="str">
            <v/>
          </cell>
          <cell r="AQ652" t="str">
            <v/>
          </cell>
          <cell r="AR652" t="str">
            <v/>
          </cell>
          <cell r="AS652" t="str">
            <v/>
          </cell>
          <cell r="AT652" t="str">
            <v/>
          </cell>
          <cell r="AU652" t="str">
            <v/>
          </cell>
          <cell r="AV652" t="str">
            <v/>
          </cell>
          <cell r="AW652" t="str">
            <v/>
          </cell>
          <cell r="AX652" t="str">
            <v/>
          </cell>
          <cell r="BD652" t="str">
            <v/>
          </cell>
          <cell r="BE652" t="str">
            <v/>
          </cell>
          <cell r="BF652" t="str">
            <v/>
          </cell>
          <cell r="BK652" t="str">
            <v/>
          </cell>
          <cell r="BL652" t="str">
            <v/>
          </cell>
          <cell r="BM652" t="str">
            <v/>
          </cell>
        </row>
        <row r="653">
          <cell r="F653" t="str">
            <v/>
          </cell>
          <cell r="H653" t="str">
            <v/>
          </cell>
          <cell r="I653" t="str">
            <v/>
          </cell>
          <cell r="J653" t="str">
            <v/>
          </cell>
          <cell r="Q653" t="str">
            <v/>
          </cell>
          <cell r="R653" t="str">
            <v/>
          </cell>
          <cell r="U653" t="str">
            <v/>
          </cell>
          <cell r="V653" t="str">
            <v/>
          </cell>
          <cell r="W653" t="str">
            <v/>
          </cell>
          <cell r="AD653" t="str">
            <v/>
          </cell>
          <cell r="AE653" t="str">
            <v/>
          </cell>
          <cell r="AF653" t="str">
            <v/>
          </cell>
          <cell r="AG653" t="str">
            <v/>
          </cell>
          <cell r="AI653" t="str">
            <v/>
          </cell>
          <cell r="AJ653" t="str">
            <v/>
          </cell>
          <cell r="AK653" t="str">
            <v/>
          </cell>
          <cell r="AL653" t="str">
            <v/>
          </cell>
          <cell r="AM653" t="str">
            <v/>
          </cell>
          <cell r="AN653" t="str">
            <v/>
          </cell>
          <cell r="AP653" t="str">
            <v/>
          </cell>
          <cell r="AQ653" t="str">
            <v/>
          </cell>
          <cell r="AR653" t="str">
            <v/>
          </cell>
          <cell r="AS653" t="str">
            <v/>
          </cell>
          <cell r="AT653" t="str">
            <v/>
          </cell>
          <cell r="AU653" t="str">
            <v/>
          </cell>
          <cell r="AV653" t="str">
            <v/>
          </cell>
          <cell r="AW653" t="str">
            <v/>
          </cell>
          <cell r="AX653" t="str">
            <v/>
          </cell>
          <cell r="BD653" t="str">
            <v/>
          </cell>
          <cell r="BE653" t="str">
            <v/>
          </cell>
          <cell r="BF653" t="str">
            <v/>
          </cell>
          <cell r="BK653" t="str">
            <v/>
          </cell>
          <cell r="BL653" t="str">
            <v/>
          </cell>
          <cell r="BM653" t="str">
            <v/>
          </cell>
        </row>
        <row r="654">
          <cell r="F654" t="str">
            <v/>
          </cell>
          <cell r="H654" t="str">
            <v/>
          </cell>
          <cell r="I654" t="str">
            <v/>
          </cell>
          <cell r="J654" t="str">
            <v/>
          </cell>
          <cell r="Q654" t="str">
            <v/>
          </cell>
          <cell r="R654" t="str">
            <v/>
          </cell>
          <cell r="U654" t="str">
            <v/>
          </cell>
          <cell r="V654" t="str">
            <v/>
          </cell>
          <cell r="W654" t="str">
            <v/>
          </cell>
          <cell r="AD654" t="str">
            <v/>
          </cell>
          <cell r="AE654" t="str">
            <v/>
          </cell>
          <cell r="AF654" t="str">
            <v/>
          </cell>
          <cell r="AG654" t="str">
            <v/>
          </cell>
          <cell r="AI654" t="str">
            <v/>
          </cell>
          <cell r="AJ654" t="str">
            <v/>
          </cell>
          <cell r="AK654" t="str">
            <v/>
          </cell>
          <cell r="AL654" t="str">
            <v/>
          </cell>
          <cell r="AM654" t="str">
            <v/>
          </cell>
          <cell r="AN654" t="str">
            <v/>
          </cell>
          <cell r="AP654" t="str">
            <v/>
          </cell>
          <cell r="AQ654" t="str">
            <v/>
          </cell>
          <cell r="AR654" t="str">
            <v/>
          </cell>
          <cell r="AS654" t="str">
            <v/>
          </cell>
          <cell r="AT654" t="str">
            <v/>
          </cell>
          <cell r="AU654" t="str">
            <v/>
          </cell>
          <cell r="AV654" t="str">
            <v/>
          </cell>
          <cell r="AW654" t="str">
            <v/>
          </cell>
          <cell r="AX654" t="str">
            <v/>
          </cell>
          <cell r="BD654" t="str">
            <v/>
          </cell>
          <cell r="BE654" t="str">
            <v/>
          </cell>
          <cell r="BF654" t="str">
            <v/>
          </cell>
          <cell r="BK654" t="str">
            <v/>
          </cell>
          <cell r="BL654" t="str">
            <v/>
          </cell>
          <cell r="BM654" t="str">
            <v/>
          </cell>
        </row>
        <row r="655">
          <cell r="F655" t="str">
            <v/>
          </cell>
          <cell r="H655" t="str">
            <v/>
          </cell>
          <cell r="I655" t="str">
            <v/>
          </cell>
          <cell r="J655" t="str">
            <v/>
          </cell>
          <cell r="Q655" t="str">
            <v/>
          </cell>
          <cell r="R655" t="str">
            <v/>
          </cell>
          <cell r="U655" t="str">
            <v/>
          </cell>
          <cell r="V655" t="str">
            <v/>
          </cell>
          <cell r="W655" t="str">
            <v/>
          </cell>
          <cell r="AD655" t="str">
            <v/>
          </cell>
          <cell r="AE655" t="str">
            <v/>
          </cell>
          <cell r="AF655" t="str">
            <v/>
          </cell>
          <cell r="AG655" t="str">
            <v/>
          </cell>
          <cell r="AI655" t="str">
            <v/>
          </cell>
          <cell r="AJ655" t="str">
            <v/>
          </cell>
          <cell r="AK655" t="str">
            <v/>
          </cell>
          <cell r="AL655" t="str">
            <v/>
          </cell>
          <cell r="AM655" t="str">
            <v/>
          </cell>
          <cell r="AN655" t="str">
            <v/>
          </cell>
          <cell r="AP655" t="str">
            <v/>
          </cell>
          <cell r="AQ655" t="str">
            <v/>
          </cell>
          <cell r="AR655" t="str">
            <v/>
          </cell>
          <cell r="AS655" t="str">
            <v/>
          </cell>
          <cell r="AT655" t="str">
            <v/>
          </cell>
          <cell r="AU655" t="str">
            <v/>
          </cell>
          <cell r="AV655" t="str">
            <v/>
          </cell>
          <cell r="AW655" t="str">
            <v/>
          </cell>
          <cell r="AX655" t="str">
            <v/>
          </cell>
          <cell r="BD655" t="str">
            <v/>
          </cell>
          <cell r="BE655" t="str">
            <v/>
          </cell>
          <cell r="BF655" t="str">
            <v/>
          </cell>
          <cell r="BK655" t="str">
            <v/>
          </cell>
          <cell r="BL655" t="str">
            <v/>
          </cell>
          <cell r="BM655" t="str">
            <v/>
          </cell>
        </row>
        <row r="656">
          <cell r="F656" t="str">
            <v/>
          </cell>
          <cell r="H656" t="str">
            <v/>
          </cell>
          <cell r="I656" t="str">
            <v/>
          </cell>
          <cell r="J656" t="str">
            <v/>
          </cell>
          <cell r="Q656" t="str">
            <v/>
          </cell>
          <cell r="R656" t="str">
            <v/>
          </cell>
          <cell r="U656" t="str">
            <v/>
          </cell>
          <cell r="V656" t="str">
            <v/>
          </cell>
          <cell r="W656" t="str">
            <v/>
          </cell>
          <cell r="AD656" t="str">
            <v/>
          </cell>
          <cell r="AE656" t="str">
            <v/>
          </cell>
          <cell r="AF656" t="str">
            <v/>
          </cell>
          <cell r="AG656" t="str">
            <v/>
          </cell>
          <cell r="AI656" t="str">
            <v/>
          </cell>
          <cell r="AJ656" t="str">
            <v/>
          </cell>
          <cell r="AK656" t="str">
            <v/>
          </cell>
          <cell r="AL656" t="str">
            <v/>
          </cell>
          <cell r="AM656" t="str">
            <v/>
          </cell>
          <cell r="AN656" t="str">
            <v/>
          </cell>
          <cell r="AP656" t="str">
            <v/>
          </cell>
          <cell r="AQ656" t="str">
            <v/>
          </cell>
          <cell r="AR656" t="str">
            <v/>
          </cell>
          <cell r="AS656" t="str">
            <v/>
          </cell>
          <cell r="AT656" t="str">
            <v/>
          </cell>
          <cell r="AU656" t="str">
            <v/>
          </cell>
          <cell r="AV656" t="str">
            <v/>
          </cell>
          <cell r="AW656" t="str">
            <v/>
          </cell>
          <cell r="AX656" t="str">
            <v/>
          </cell>
          <cell r="BD656" t="str">
            <v/>
          </cell>
          <cell r="BE656" t="str">
            <v/>
          </cell>
          <cell r="BF656" t="str">
            <v/>
          </cell>
          <cell r="BK656" t="str">
            <v/>
          </cell>
          <cell r="BL656" t="str">
            <v/>
          </cell>
          <cell r="BM656" t="str">
            <v/>
          </cell>
        </row>
        <row r="657">
          <cell r="F657" t="str">
            <v/>
          </cell>
          <cell r="H657" t="str">
            <v/>
          </cell>
          <cell r="I657" t="str">
            <v/>
          </cell>
          <cell r="J657" t="str">
            <v/>
          </cell>
          <cell r="Q657" t="str">
            <v/>
          </cell>
          <cell r="R657" t="str">
            <v/>
          </cell>
          <cell r="U657" t="str">
            <v/>
          </cell>
          <cell r="V657" t="str">
            <v/>
          </cell>
          <cell r="W657" t="str">
            <v/>
          </cell>
          <cell r="AD657" t="str">
            <v/>
          </cell>
          <cell r="AE657" t="str">
            <v/>
          </cell>
          <cell r="AF657" t="str">
            <v/>
          </cell>
          <cell r="AG657" t="str">
            <v/>
          </cell>
          <cell r="AI657" t="str">
            <v/>
          </cell>
          <cell r="AJ657" t="str">
            <v/>
          </cell>
          <cell r="AK657" t="str">
            <v/>
          </cell>
          <cell r="AL657" t="str">
            <v/>
          </cell>
          <cell r="AM657" t="str">
            <v/>
          </cell>
          <cell r="AN657" t="str">
            <v/>
          </cell>
          <cell r="AP657" t="str">
            <v/>
          </cell>
          <cell r="AQ657" t="str">
            <v/>
          </cell>
          <cell r="AR657" t="str">
            <v/>
          </cell>
          <cell r="AS657" t="str">
            <v/>
          </cell>
          <cell r="AT657" t="str">
            <v/>
          </cell>
          <cell r="AU657" t="str">
            <v/>
          </cell>
          <cell r="AV657" t="str">
            <v/>
          </cell>
          <cell r="AW657" t="str">
            <v/>
          </cell>
          <cell r="AX657" t="str">
            <v/>
          </cell>
          <cell r="BD657" t="str">
            <v/>
          </cell>
          <cell r="BE657" t="str">
            <v/>
          </cell>
          <cell r="BF657" t="str">
            <v/>
          </cell>
          <cell r="BK657" t="str">
            <v/>
          </cell>
          <cell r="BL657" t="str">
            <v/>
          </cell>
          <cell r="BM657" t="str">
            <v/>
          </cell>
        </row>
        <row r="658">
          <cell r="F658" t="str">
            <v/>
          </cell>
          <cell r="H658" t="str">
            <v/>
          </cell>
          <cell r="I658" t="str">
            <v/>
          </cell>
          <cell r="J658" t="str">
            <v/>
          </cell>
          <cell r="Q658" t="str">
            <v/>
          </cell>
          <cell r="R658" t="str">
            <v/>
          </cell>
          <cell r="U658" t="str">
            <v/>
          </cell>
          <cell r="V658" t="str">
            <v/>
          </cell>
          <cell r="W658" t="str">
            <v/>
          </cell>
          <cell r="AD658" t="str">
            <v/>
          </cell>
          <cell r="AE658" t="str">
            <v/>
          </cell>
          <cell r="AF658" t="str">
            <v/>
          </cell>
          <cell r="AG658" t="str">
            <v/>
          </cell>
          <cell r="AI658" t="str">
            <v/>
          </cell>
          <cell r="AJ658" t="str">
            <v/>
          </cell>
          <cell r="AK658" t="str">
            <v/>
          </cell>
          <cell r="AL658" t="str">
            <v/>
          </cell>
          <cell r="AM658" t="str">
            <v/>
          </cell>
          <cell r="AN658" t="str">
            <v/>
          </cell>
          <cell r="AP658" t="str">
            <v/>
          </cell>
          <cell r="AQ658" t="str">
            <v/>
          </cell>
          <cell r="AR658" t="str">
            <v/>
          </cell>
          <cell r="AS658" t="str">
            <v/>
          </cell>
          <cell r="AT658" t="str">
            <v/>
          </cell>
          <cell r="AU658" t="str">
            <v/>
          </cell>
          <cell r="AV658" t="str">
            <v/>
          </cell>
          <cell r="AW658" t="str">
            <v/>
          </cell>
          <cell r="AX658" t="str">
            <v/>
          </cell>
          <cell r="BD658" t="str">
            <v/>
          </cell>
          <cell r="BE658" t="str">
            <v/>
          </cell>
          <cell r="BF658" t="str">
            <v/>
          </cell>
          <cell r="BK658" t="str">
            <v/>
          </cell>
          <cell r="BL658" t="str">
            <v/>
          </cell>
          <cell r="BM658" t="str">
            <v/>
          </cell>
        </row>
        <row r="659">
          <cell r="F659" t="str">
            <v/>
          </cell>
          <cell r="H659" t="str">
            <v/>
          </cell>
          <cell r="I659" t="str">
            <v/>
          </cell>
          <cell r="J659" t="str">
            <v/>
          </cell>
          <cell r="Q659" t="str">
            <v/>
          </cell>
          <cell r="R659" t="str">
            <v/>
          </cell>
          <cell r="U659" t="str">
            <v/>
          </cell>
          <cell r="V659" t="str">
            <v/>
          </cell>
          <cell r="W659" t="str">
            <v/>
          </cell>
          <cell r="AD659" t="str">
            <v/>
          </cell>
          <cell r="AE659" t="str">
            <v/>
          </cell>
          <cell r="AF659" t="str">
            <v/>
          </cell>
          <cell r="AG659" t="str">
            <v/>
          </cell>
          <cell r="AI659" t="str">
            <v/>
          </cell>
          <cell r="AJ659" t="str">
            <v/>
          </cell>
          <cell r="AK659" t="str">
            <v/>
          </cell>
          <cell r="AL659" t="str">
            <v/>
          </cell>
          <cell r="AM659" t="str">
            <v/>
          </cell>
          <cell r="AN659" t="str">
            <v/>
          </cell>
          <cell r="AP659" t="str">
            <v/>
          </cell>
          <cell r="AQ659" t="str">
            <v/>
          </cell>
          <cell r="AR659" t="str">
            <v/>
          </cell>
          <cell r="AS659" t="str">
            <v/>
          </cell>
          <cell r="AT659" t="str">
            <v/>
          </cell>
          <cell r="AU659" t="str">
            <v/>
          </cell>
          <cell r="AV659" t="str">
            <v/>
          </cell>
          <cell r="AW659" t="str">
            <v/>
          </cell>
          <cell r="AX659" t="str">
            <v/>
          </cell>
          <cell r="BD659" t="str">
            <v/>
          </cell>
          <cell r="BE659" t="str">
            <v/>
          </cell>
          <cell r="BF659" t="str">
            <v/>
          </cell>
          <cell r="BK659" t="str">
            <v/>
          </cell>
          <cell r="BL659" t="str">
            <v/>
          </cell>
          <cell r="BM659" t="str">
            <v/>
          </cell>
        </row>
        <row r="660">
          <cell r="F660" t="str">
            <v/>
          </cell>
          <cell r="H660" t="str">
            <v/>
          </cell>
          <cell r="I660" t="str">
            <v/>
          </cell>
          <cell r="J660" t="str">
            <v/>
          </cell>
          <cell r="Q660" t="str">
            <v/>
          </cell>
          <cell r="R660" t="str">
            <v/>
          </cell>
          <cell r="U660" t="str">
            <v/>
          </cell>
          <cell r="V660" t="str">
            <v/>
          </cell>
          <cell r="W660" t="str">
            <v/>
          </cell>
          <cell r="AD660" t="str">
            <v/>
          </cell>
          <cell r="AE660" t="str">
            <v/>
          </cell>
          <cell r="AF660" t="str">
            <v/>
          </cell>
          <cell r="AG660" t="str">
            <v/>
          </cell>
          <cell r="AI660" t="str">
            <v/>
          </cell>
          <cell r="AJ660" t="str">
            <v/>
          </cell>
          <cell r="AK660" t="str">
            <v/>
          </cell>
          <cell r="AL660" t="str">
            <v/>
          </cell>
          <cell r="AM660" t="str">
            <v/>
          </cell>
          <cell r="AN660" t="str">
            <v/>
          </cell>
          <cell r="AP660" t="str">
            <v/>
          </cell>
          <cell r="AQ660" t="str">
            <v/>
          </cell>
          <cell r="AR660" t="str">
            <v/>
          </cell>
          <cell r="AS660" t="str">
            <v/>
          </cell>
          <cell r="AT660" t="str">
            <v/>
          </cell>
          <cell r="AU660" t="str">
            <v/>
          </cell>
          <cell r="AV660" t="str">
            <v/>
          </cell>
          <cell r="AW660" t="str">
            <v/>
          </cell>
          <cell r="AX660" t="str">
            <v/>
          </cell>
          <cell r="BD660" t="str">
            <v/>
          </cell>
          <cell r="BE660" t="str">
            <v/>
          </cell>
          <cell r="BF660" t="str">
            <v/>
          </cell>
          <cell r="BK660" t="str">
            <v/>
          </cell>
          <cell r="BL660" t="str">
            <v/>
          </cell>
          <cell r="BM660" t="str">
            <v/>
          </cell>
        </row>
        <row r="661">
          <cell r="F661" t="str">
            <v/>
          </cell>
          <cell r="H661" t="str">
            <v/>
          </cell>
          <cell r="I661" t="str">
            <v/>
          </cell>
          <cell r="J661" t="str">
            <v/>
          </cell>
          <cell r="Q661" t="str">
            <v/>
          </cell>
          <cell r="R661" t="str">
            <v/>
          </cell>
          <cell r="U661" t="str">
            <v/>
          </cell>
          <cell r="V661" t="str">
            <v/>
          </cell>
          <cell r="W661" t="str">
            <v/>
          </cell>
          <cell r="AD661" t="str">
            <v/>
          </cell>
          <cell r="AE661" t="str">
            <v/>
          </cell>
          <cell r="AF661" t="str">
            <v/>
          </cell>
          <cell r="AG661" t="str">
            <v/>
          </cell>
          <cell r="AI661" t="str">
            <v/>
          </cell>
          <cell r="AJ661" t="str">
            <v/>
          </cell>
          <cell r="AK661" t="str">
            <v/>
          </cell>
          <cell r="AL661" t="str">
            <v/>
          </cell>
          <cell r="AM661" t="str">
            <v/>
          </cell>
          <cell r="AN661" t="str">
            <v/>
          </cell>
          <cell r="AP661" t="str">
            <v/>
          </cell>
          <cell r="AQ661" t="str">
            <v/>
          </cell>
          <cell r="AR661" t="str">
            <v/>
          </cell>
          <cell r="AS661" t="str">
            <v/>
          </cell>
          <cell r="AT661" t="str">
            <v/>
          </cell>
          <cell r="AU661" t="str">
            <v/>
          </cell>
          <cell r="AV661" t="str">
            <v/>
          </cell>
          <cell r="AW661" t="str">
            <v/>
          </cell>
          <cell r="AX661" t="str">
            <v/>
          </cell>
          <cell r="BD661" t="str">
            <v/>
          </cell>
          <cell r="BE661" t="str">
            <v/>
          </cell>
          <cell r="BF661" t="str">
            <v/>
          </cell>
          <cell r="BK661" t="str">
            <v/>
          </cell>
          <cell r="BL661" t="str">
            <v/>
          </cell>
          <cell r="BM661" t="str">
            <v/>
          </cell>
        </row>
      </sheetData>
      <sheetData sheetId="14">
        <row r="5">
          <cell r="AB5">
            <v>0</v>
          </cell>
          <cell r="AC5">
            <v>0</v>
          </cell>
          <cell r="AD5">
            <v>0</v>
          </cell>
          <cell r="AE5">
            <v>0</v>
          </cell>
          <cell r="AF5">
            <v>0</v>
          </cell>
          <cell r="AG5">
            <v>0</v>
          </cell>
          <cell r="AH5">
            <v>0</v>
          </cell>
        </row>
      </sheetData>
      <sheetData sheetId="15">
        <row r="39">
          <cell r="C39" t="str">
            <v>n/a</v>
          </cell>
        </row>
      </sheetData>
      <sheetData sheetId="16" refreshError="1"/>
      <sheetData sheetId="17" refreshError="1"/>
      <sheetData sheetId="18" refreshError="1"/>
      <sheetData sheetId="19">
        <row r="9">
          <cell r="D9">
            <v>5115</v>
          </cell>
          <cell r="E9">
            <v>6388</v>
          </cell>
          <cell r="G9">
            <v>7018</v>
          </cell>
          <cell r="I9">
            <v>6640</v>
          </cell>
        </row>
        <row r="13">
          <cell r="E13">
            <v>4209.5394735229847</v>
          </cell>
          <cell r="L13">
            <v>0.04</v>
          </cell>
        </row>
        <row r="14">
          <cell r="E14">
            <v>5889.6263401701999</v>
          </cell>
          <cell r="L14">
            <v>0.04</v>
          </cell>
        </row>
        <row r="15">
          <cell r="E15">
            <v>6639.5541400793145</v>
          </cell>
          <cell r="L15">
            <v>0.04</v>
          </cell>
        </row>
        <row r="17">
          <cell r="E17">
            <v>523.08499855539048</v>
          </cell>
          <cell r="F17">
            <v>522.88907052557408</v>
          </cell>
          <cell r="L17">
            <v>0.3</v>
          </cell>
          <cell r="M17">
            <v>0.3</v>
          </cell>
        </row>
        <row r="18">
          <cell r="E18">
            <v>1253.3323727762822</v>
          </cell>
          <cell r="F18">
            <v>1786.7754901149481</v>
          </cell>
          <cell r="L18">
            <v>0.3</v>
          </cell>
          <cell r="M18">
            <v>0.3</v>
          </cell>
        </row>
        <row r="19">
          <cell r="E19">
            <v>248.59485079860147</v>
          </cell>
          <cell r="F19">
            <v>357.35509802298958</v>
          </cell>
          <cell r="L19">
            <v>0.3</v>
          </cell>
          <cell r="M19">
            <v>0.3</v>
          </cell>
        </row>
        <row r="20">
          <cell r="E20">
            <v>300.38544471497676</v>
          </cell>
          <cell r="F20">
            <v>476.47346403065279</v>
          </cell>
          <cell r="L20">
            <v>0.3</v>
          </cell>
          <cell r="M20">
            <v>0.3</v>
          </cell>
        </row>
        <row r="21">
          <cell r="E21">
            <v>471.29440463901528</v>
          </cell>
          <cell r="F21">
            <v>673.27772091287898</v>
          </cell>
          <cell r="L21">
            <v>0.3</v>
          </cell>
          <cell r="M21">
            <v>0.3</v>
          </cell>
        </row>
        <row r="22">
          <cell r="E22">
            <v>517.90593916375303</v>
          </cell>
          <cell r="F22">
            <v>735.42643361252931</v>
          </cell>
          <cell r="L22">
            <v>0.3</v>
          </cell>
          <cell r="M22">
            <v>0.3</v>
          </cell>
        </row>
        <row r="23">
          <cell r="E23">
            <v>548.98029551357831</v>
          </cell>
          <cell r="F23">
            <v>787.21702752890462</v>
          </cell>
          <cell r="L23">
            <v>0.3</v>
          </cell>
          <cell r="M23">
            <v>0.3</v>
          </cell>
        </row>
        <row r="24">
          <cell r="E24">
            <v>725.06831482925429</v>
          </cell>
          <cell r="F24">
            <v>1004.737521977681</v>
          </cell>
          <cell r="L24">
            <v>0.3</v>
          </cell>
          <cell r="M24">
            <v>0.3</v>
          </cell>
        </row>
        <row r="26">
          <cell r="E26">
            <v>631.84524577977868</v>
          </cell>
        </row>
        <row r="27">
          <cell r="F27">
            <v>1688.373361673835</v>
          </cell>
        </row>
        <row r="28">
          <cell r="E28">
            <v>1020.2747001525936</v>
          </cell>
          <cell r="F28">
            <v>1465.6738078334211</v>
          </cell>
        </row>
        <row r="30">
          <cell r="F30">
            <v>1242.9742539930073</v>
          </cell>
          <cell r="L30">
            <v>1</v>
          </cell>
        </row>
        <row r="31">
          <cell r="F31">
            <v>1890.3566779476987</v>
          </cell>
          <cell r="M31">
            <v>1</v>
          </cell>
        </row>
        <row r="40">
          <cell r="F40">
            <v>158168.47382061018</v>
          </cell>
          <cell r="G40">
            <v>158168.47382061018</v>
          </cell>
          <cell r="L40">
            <v>0.3</v>
          </cell>
          <cell r="M40">
            <v>0.3</v>
          </cell>
        </row>
        <row r="41">
          <cell r="F41">
            <v>60698.576069991861</v>
          </cell>
          <cell r="G41">
            <v>88251.172033503521</v>
          </cell>
          <cell r="I41">
            <v>88251.172033503521</v>
          </cell>
        </row>
        <row r="43">
          <cell r="D43">
            <v>2</v>
          </cell>
          <cell r="G43">
            <v>21.4</v>
          </cell>
          <cell r="J43" t="str">
            <v>Yes</v>
          </cell>
          <cell r="L43" t="str">
            <v>NFF</v>
          </cell>
        </row>
        <row r="44">
          <cell r="D44">
            <v>3</v>
          </cell>
          <cell r="G44">
            <v>120</v>
          </cell>
          <cell r="J44" t="str">
            <v>Yes</v>
          </cell>
          <cell r="L44" t="str">
            <v>NFF</v>
          </cell>
        </row>
        <row r="45">
          <cell r="D45">
            <v>2</v>
          </cell>
          <cell r="G45">
            <v>69.2</v>
          </cell>
          <cell r="J45" t="str">
            <v>Yes</v>
          </cell>
          <cell r="L45" t="str">
            <v>NFF</v>
          </cell>
        </row>
        <row r="46">
          <cell r="D46">
            <v>2</v>
          </cell>
          <cell r="G46">
            <v>62.5</v>
          </cell>
          <cell r="J46" t="str">
            <v>Yes</v>
          </cell>
          <cell r="L46" t="str">
            <v>NFF</v>
          </cell>
        </row>
        <row r="47">
          <cell r="I47">
            <v>1</v>
          </cell>
        </row>
        <row r="48">
          <cell r="G48">
            <v>57073.234495845587</v>
          </cell>
          <cell r="I48">
            <v>28588.407841839169</v>
          </cell>
        </row>
        <row r="53">
          <cell r="C53" t="str">
            <v>Additional lump sum for schools amalgamated during FY25-26</v>
          </cell>
          <cell r="J53">
            <v>0</v>
          </cell>
        </row>
        <row r="54">
          <cell r="C54" t="str">
            <v>Additional sparsity lump sum for small schools</v>
          </cell>
          <cell r="J54">
            <v>0</v>
          </cell>
        </row>
        <row r="55">
          <cell r="C55" t="str">
            <v>Exceptional Circumstance3</v>
          </cell>
          <cell r="J55">
            <v>0</v>
          </cell>
        </row>
        <row r="56">
          <cell r="C56" t="str">
            <v>Exceptional Circumstance4</v>
          </cell>
          <cell r="J56">
            <v>0</v>
          </cell>
        </row>
        <row r="57">
          <cell r="C57" t="str">
            <v>Exceptional Circumstance5</v>
          </cell>
          <cell r="J57">
            <v>0</v>
          </cell>
        </row>
        <row r="58">
          <cell r="C58" t="str">
            <v>Exceptional Circumstance6</v>
          </cell>
          <cell r="J58">
            <v>0</v>
          </cell>
        </row>
        <row r="59">
          <cell r="C59" t="str">
            <v>Exceptional Circumstance7</v>
          </cell>
          <cell r="J59">
            <v>0</v>
          </cell>
        </row>
        <row r="66">
          <cell r="H66">
            <v>0</v>
          </cell>
        </row>
        <row r="68">
          <cell r="J68" t="str">
            <v>No</v>
          </cell>
        </row>
        <row r="78">
          <cell r="J78">
            <v>0</v>
          </cell>
        </row>
        <row r="80">
          <cell r="J80">
            <v>459963</v>
          </cell>
        </row>
      </sheetData>
      <sheetData sheetId="20"/>
      <sheetData sheetId="21">
        <row r="8">
          <cell r="N8">
            <v>28.91</v>
          </cell>
          <cell r="X8">
            <v>28.91</v>
          </cell>
        </row>
        <row r="9">
          <cell r="Y9">
            <v>0</v>
          </cell>
        </row>
        <row r="10">
          <cell r="X10">
            <v>0</v>
          </cell>
          <cell r="Y10">
            <v>0</v>
          </cell>
        </row>
        <row r="11">
          <cell r="X11">
            <v>0</v>
          </cell>
          <cell r="Y11">
            <v>0</v>
          </cell>
        </row>
        <row r="12">
          <cell r="X12">
            <v>0</v>
          </cell>
          <cell r="Y12">
            <v>0</v>
          </cell>
        </row>
        <row r="13">
          <cell r="X13">
            <v>0</v>
          </cell>
          <cell r="Y13">
            <v>0</v>
          </cell>
        </row>
        <row r="14">
          <cell r="X14">
            <v>0</v>
          </cell>
          <cell r="Y14">
            <v>0</v>
          </cell>
        </row>
        <row r="15">
          <cell r="X15">
            <v>0</v>
          </cell>
          <cell r="Y15">
            <v>0</v>
          </cell>
        </row>
        <row r="16">
          <cell r="X16">
            <v>0</v>
          </cell>
          <cell r="Y16">
            <v>0</v>
          </cell>
        </row>
        <row r="17">
          <cell r="X17">
            <v>0</v>
          </cell>
          <cell r="Y17">
            <v>0</v>
          </cell>
        </row>
        <row r="18">
          <cell r="X18">
            <v>0</v>
          </cell>
        </row>
        <row r="19">
          <cell r="Y19">
            <v>0</v>
          </cell>
        </row>
        <row r="20">
          <cell r="X20">
            <v>0</v>
          </cell>
        </row>
        <row r="21">
          <cell r="Y21">
            <v>0</v>
          </cell>
        </row>
        <row r="22">
          <cell r="X22">
            <v>0</v>
          </cell>
          <cell r="Y22">
            <v>0</v>
          </cell>
        </row>
        <row r="23">
          <cell r="X23">
            <v>0</v>
          </cell>
          <cell r="Y23">
            <v>0</v>
          </cell>
        </row>
        <row r="25">
          <cell r="X25">
            <v>0</v>
          </cell>
          <cell r="Y25">
            <v>0</v>
          </cell>
        </row>
      </sheetData>
      <sheetData sheetId="22" refreshError="1"/>
      <sheetData sheetId="23">
        <row r="4">
          <cell r="C4" t="str">
            <v>LAESTAB</v>
          </cell>
          <cell r="D4" t="str">
            <v>School Name</v>
          </cell>
          <cell r="AG4" t="str">
            <v>Lump Sum</v>
          </cell>
          <cell r="AH4" t="str">
            <v>Sparsity Funding</v>
          </cell>
          <cell r="AI4" t="str">
            <v>London Fringe</v>
          </cell>
          <cell r="AJ4" t="str">
            <v>Split Sites</v>
          </cell>
          <cell r="AL4" t="str">
            <v>PFI</v>
          </cell>
          <cell r="AM4" t="str">
            <v>26-27 Approved Exceptional Circumstance 1: Reserved for Additional lump sum for schools amalgamated during FY25-26</v>
          </cell>
          <cell r="AN4" t="str">
            <v>26-27 Approved Exceptional Circumstance 2: Reserved for additional sparsity lump sum</v>
          </cell>
          <cell r="AO4" t="str">
            <v>26-27 Approved Exceptional Circumstance 3</v>
          </cell>
          <cell r="AP4" t="str">
            <v>26-27 Approved Exceptional Circumstance 4</v>
          </cell>
          <cell r="AQ4" t="str">
            <v>26-27 Approved Exceptional Circumstance 5</v>
          </cell>
          <cell r="AR4" t="str">
            <v>26-27 Approved Exceptional Circumstance 6</v>
          </cell>
          <cell r="AS4" t="str">
            <v>26-27 Approved Exceptional Circumstance 7</v>
          </cell>
          <cell r="AW4" t="str">
            <v>Notional SEN Budget</v>
          </cell>
          <cell r="BB4" t="str">
            <v>Minimum per pupil funding: additional funding to meet the primary minimum funding level</v>
          </cell>
          <cell r="BC4" t="str">
            <v>Minimum per pupil funding: additional funding to meet the secondary minimum funding level</v>
          </cell>
          <cell r="BN4" t="str">
            <v>26-27 MFG Adjustment</v>
          </cell>
          <cell r="BT4" t="str">
            <v>De-delegation</v>
          </cell>
          <cell r="BV4" t="str">
            <v>Education functions for maintained schools</v>
          </cell>
        </row>
        <row r="5">
          <cell r="AG5">
            <v>10280950.798339652</v>
          </cell>
          <cell r="AH5">
            <v>79115.748271399279</v>
          </cell>
          <cell r="AI5">
            <v>0</v>
          </cell>
          <cell r="AJ5">
            <v>85661.642337684752</v>
          </cell>
          <cell r="AK5">
            <v>1666039.15</v>
          </cell>
          <cell r="AL5">
            <v>0</v>
          </cell>
          <cell r="AM5">
            <v>0</v>
          </cell>
          <cell r="AN5">
            <v>0</v>
          </cell>
          <cell r="AO5">
            <v>0</v>
          </cell>
          <cell r="AP5">
            <v>0</v>
          </cell>
          <cell r="AQ5">
            <v>0</v>
          </cell>
          <cell r="AR5">
            <v>0</v>
          </cell>
          <cell r="AS5">
            <v>0</v>
          </cell>
          <cell r="AW5">
            <v>18631817.922685053</v>
          </cell>
          <cell r="BB5">
            <v>385291.60382368183</v>
          </cell>
          <cell r="BC5">
            <v>0</v>
          </cell>
          <cell r="BE5">
            <v>82201999.489838883</v>
          </cell>
          <cell r="BF5">
            <v>79952436.4897535</v>
          </cell>
          <cell r="BN5">
            <v>496402.75040748657</v>
          </cell>
          <cell r="BT5">
            <v>-120699.25000000001</v>
          </cell>
          <cell r="BV5">
            <v>0</v>
          </cell>
        </row>
        <row r="6">
          <cell r="C6">
            <v>8722088</v>
          </cell>
          <cell r="D6" t="str">
            <v>Farley Hill Primary School</v>
          </cell>
          <cell r="AG6">
            <v>158168.47382061018</v>
          </cell>
          <cell r="AH6">
            <v>0</v>
          </cell>
          <cell r="AI6">
            <v>0</v>
          </cell>
          <cell r="AJ6">
            <v>0</v>
          </cell>
          <cell r="AL6">
            <v>0</v>
          </cell>
          <cell r="AM6">
            <v>0</v>
          </cell>
          <cell r="AN6">
            <v>0</v>
          </cell>
          <cell r="AO6">
            <v>0</v>
          </cell>
          <cell r="AP6">
            <v>0</v>
          </cell>
          <cell r="AQ6">
            <v>0</v>
          </cell>
          <cell r="AR6">
            <v>0</v>
          </cell>
          <cell r="AS6">
            <v>0</v>
          </cell>
          <cell r="AW6">
            <v>218364.19077160009</v>
          </cell>
          <cell r="BB6">
            <v>0</v>
          </cell>
          <cell r="BC6">
            <v>0</v>
          </cell>
          <cell r="BN6">
            <v>0</v>
          </cell>
          <cell r="BT6">
            <v>-9453.57</v>
          </cell>
          <cell r="BV6">
            <v>0</v>
          </cell>
        </row>
        <row r="7">
          <cell r="C7">
            <v>8722100</v>
          </cell>
          <cell r="D7" t="str">
            <v>Bearwood Primary School</v>
          </cell>
          <cell r="AG7">
            <v>158168.47382061018</v>
          </cell>
          <cell r="AH7">
            <v>0</v>
          </cell>
          <cell r="AI7">
            <v>0</v>
          </cell>
          <cell r="AJ7">
            <v>0</v>
          </cell>
          <cell r="AL7">
            <v>0</v>
          </cell>
          <cell r="AM7">
            <v>0</v>
          </cell>
          <cell r="AN7">
            <v>0</v>
          </cell>
          <cell r="AO7">
            <v>0</v>
          </cell>
          <cell r="AP7">
            <v>0</v>
          </cell>
          <cell r="AQ7">
            <v>0</v>
          </cell>
          <cell r="AR7">
            <v>0</v>
          </cell>
          <cell r="AS7">
            <v>0</v>
          </cell>
          <cell r="AW7">
            <v>149334.86518569733</v>
          </cell>
          <cell r="BB7">
            <v>0</v>
          </cell>
          <cell r="BC7">
            <v>0</v>
          </cell>
          <cell r="BN7">
            <v>0</v>
          </cell>
          <cell r="BT7">
            <v>-5955.46</v>
          </cell>
          <cell r="BV7">
            <v>0</v>
          </cell>
        </row>
        <row r="8">
          <cell r="C8">
            <v>8722116</v>
          </cell>
          <cell r="D8" t="str">
            <v>Aldryngton Primary School</v>
          </cell>
          <cell r="AG8">
            <v>158168.47382061018</v>
          </cell>
          <cell r="AH8">
            <v>0</v>
          </cell>
          <cell r="AI8">
            <v>0</v>
          </cell>
          <cell r="AJ8">
            <v>0</v>
          </cell>
          <cell r="AL8">
            <v>0</v>
          </cell>
          <cell r="AM8">
            <v>0</v>
          </cell>
          <cell r="AN8">
            <v>0</v>
          </cell>
          <cell r="AO8">
            <v>0</v>
          </cell>
          <cell r="AP8">
            <v>0</v>
          </cell>
          <cell r="AQ8">
            <v>0</v>
          </cell>
          <cell r="AR8">
            <v>0</v>
          </cell>
          <cell r="AS8">
            <v>0</v>
          </cell>
          <cell r="AW8">
            <v>188120.32525576468</v>
          </cell>
          <cell r="BB8">
            <v>0</v>
          </cell>
          <cell r="BC8">
            <v>0</v>
          </cell>
          <cell r="BN8">
            <v>0</v>
          </cell>
          <cell r="BT8">
            <v>-9106.65</v>
          </cell>
          <cell r="BV8">
            <v>0</v>
          </cell>
        </row>
        <row r="9">
          <cell r="C9">
            <v>8722137</v>
          </cell>
          <cell r="D9" t="str">
            <v>Walter Infant School</v>
          </cell>
          <cell r="AG9">
            <v>158168.47382061018</v>
          </cell>
          <cell r="AH9">
            <v>0</v>
          </cell>
          <cell r="AI9">
            <v>0</v>
          </cell>
          <cell r="AJ9">
            <v>0</v>
          </cell>
          <cell r="AL9">
            <v>0</v>
          </cell>
          <cell r="AM9">
            <v>0</v>
          </cell>
          <cell r="AN9">
            <v>0</v>
          </cell>
          <cell r="AO9">
            <v>0</v>
          </cell>
          <cell r="AP9">
            <v>0</v>
          </cell>
          <cell r="AQ9">
            <v>0</v>
          </cell>
          <cell r="AR9">
            <v>0</v>
          </cell>
          <cell r="AS9">
            <v>0</v>
          </cell>
          <cell r="AW9">
            <v>153755.69587053705</v>
          </cell>
          <cell r="BB9">
            <v>0</v>
          </cell>
          <cell r="BC9">
            <v>0</v>
          </cell>
          <cell r="BN9">
            <v>0</v>
          </cell>
          <cell r="BT9">
            <v>-5637.45</v>
          </cell>
          <cell r="BV9">
            <v>0</v>
          </cell>
        </row>
        <row r="10">
          <cell r="C10">
            <v>8722146</v>
          </cell>
          <cell r="D10" t="str">
            <v>Winnersh Primary School</v>
          </cell>
          <cell r="AG10">
            <v>158168.47382061018</v>
          </cell>
          <cell r="AH10">
            <v>0</v>
          </cell>
          <cell r="AI10">
            <v>0</v>
          </cell>
          <cell r="AJ10">
            <v>0</v>
          </cell>
          <cell r="AL10">
            <v>0</v>
          </cell>
          <cell r="AM10">
            <v>0</v>
          </cell>
          <cell r="AN10">
            <v>0</v>
          </cell>
          <cell r="AO10">
            <v>0</v>
          </cell>
          <cell r="AP10">
            <v>0</v>
          </cell>
          <cell r="AQ10">
            <v>0</v>
          </cell>
          <cell r="AR10">
            <v>0</v>
          </cell>
          <cell r="AS10">
            <v>0</v>
          </cell>
          <cell r="AW10">
            <v>237526.42567687461</v>
          </cell>
          <cell r="BB10">
            <v>0</v>
          </cell>
          <cell r="BC10">
            <v>0</v>
          </cell>
          <cell r="BN10">
            <v>0</v>
          </cell>
          <cell r="BT10">
            <v>-10205.23</v>
          </cell>
          <cell r="BV10">
            <v>0</v>
          </cell>
        </row>
        <row r="11">
          <cell r="C11">
            <v>8722148</v>
          </cell>
          <cell r="D11" t="str">
            <v>Gorse Ride Junior School</v>
          </cell>
          <cell r="AG11">
            <v>158168.47382061018</v>
          </cell>
          <cell r="AH11">
            <v>0</v>
          </cell>
          <cell r="AI11">
            <v>0</v>
          </cell>
          <cell r="AJ11">
            <v>0</v>
          </cell>
          <cell r="AL11">
            <v>0</v>
          </cell>
          <cell r="AM11">
            <v>0</v>
          </cell>
          <cell r="AN11">
            <v>0</v>
          </cell>
          <cell r="AO11">
            <v>0</v>
          </cell>
          <cell r="AP11">
            <v>0</v>
          </cell>
          <cell r="AQ11">
            <v>0</v>
          </cell>
          <cell r="AR11">
            <v>0</v>
          </cell>
          <cell r="AS11">
            <v>0</v>
          </cell>
          <cell r="AW11">
            <v>144675.00586929423</v>
          </cell>
          <cell r="BB11">
            <v>0</v>
          </cell>
          <cell r="BC11">
            <v>0</v>
          </cell>
          <cell r="BN11">
            <v>0</v>
          </cell>
          <cell r="BT11">
            <v>-4509.96</v>
          </cell>
          <cell r="BV11">
            <v>0</v>
          </cell>
        </row>
        <row r="12">
          <cell r="C12">
            <v>8722149</v>
          </cell>
          <cell r="D12" t="str">
            <v>The Colleton Primary School</v>
          </cell>
          <cell r="AG12">
            <v>158168.47382061018</v>
          </cell>
          <cell r="AH12">
            <v>0</v>
          </cell>
          <cell r="AI12">
            <v>0</v>
          </cell>
          <cell r="AJ12">
            <v>0</v>
          </cell>
          <cell r="AL12">
            <v>0</v>
          </cell>
          <cell r="AM12">
            <v>0</v>
          </cell>
          <cell r="AN12">
            <v>0</v>
          </cell>
          <cell r="AO12">
            <v>0</v>
          </cell>
          <cell r="AP12">
            <v>0</v>
          </cell>
          <cell r="AQ12">
            <v>0</v>
          </cell>
          <cell r="AR12">
            <v>0</v>
          </cell>
          <cell r="AS12">
            <v>0</v>
          </cell>
          <cell r="AW12">
            <v>201230.57568683813</v>
          </cell>
          <cell r="BB12">
            <v>0</v>
          </cell>
          <cell r="BC12">
            <v>0</v>
          </cell>
          <cell r="BN12">
            <v>0</v>
          </cell>
          <cell r="BT12">
            <v>-7487.69</v>
          </cell>
          <cell r="BV12">
            <v>0</v>
          </cell>
        </row>
        <row r="13">
          <cell r="C13">
            <v>8722232</v>
          </cell>
          <cell r="D13" t="str">
            <v>Gorse Ride Infants' School</v>
          </cell>
          <cell r="AG13">
            <v>158168.47382061018</v>
          </cell>
          <cell r="AH13">
            <v>0</v>
          </cell>
          <cell r="AI13">
            <v>0</v>
          </cell>
          <cell r="AJ13">
            <v>0</v>
          </cell>
          <cell r="AL13">
            <v>0</v>
          </cell>
          <cell r="AM13">
            <v>0</v>
          </cell>
          <cell r="AN13">
            <v>0</v>
          </cell>
          <cell r="AO13">
            <v>0</v>
          </cell>
          <cell r="AP13">
            <v>0</v>
          </cell>
          <cell r="AQ13">
            <v>0</v>
          </cell>
          <cell r="AR13">
            <v>0</v>
          </cell>
          <cell r="AS13">
            <v>0</v>
          </cell>
          <cell r="AW13">
            <v>110383.039519896</v>
          </cell>
          <cell r="BB13">
            <v>0</v>
          </cell>
          <cell r="BC13">
            <v>0</v>
          </cell>
          <cell r="BN13">
            <v>0</v>
          </cell>
          <cell r="BT13">
            <v>-2486.2600000000002</v>
          </cell>
          <cell r="BV13">
            <v>0</v>
          </cell>
        </row>
        <row r="14">
          <cell r="C14">
            <v>8723041</v>
          </cell>
          <cell r="D14" t="str">
            <v>Shinfield St Mary's CofE Junior School</v>
          </cell>
          <cell r="AG14">
            <v>158168.47382061018</v>
          </cell>
          <cell r="AH14">
            <v>0</v>
          </cell>
          <cell r="AI14">
            <v>0</v>
          </cell>
          <cell r="AJ14">
            <v>0</v>
          </cell>
          <cell r="AL14">
            <v>0</v>
          </cell>
          <cell r="AM14">
            <v>0</v>
          </cell>
          <cell r="AN14">
            <v>0</v>
          </cell>
          <cell r="AO14">
            <v>0</v>
          </cell>
          <cell r="AP14">
            <v>0</v>
          </cell>
          <cell r="AQ14">
            <v>0</v>
          </cell>
          <cell r="AR14">
            <v>0</v>
          </cell>
          <cell r="AS14">
            <v>0</v>
          </cell>
          <cell r="AW14">
            <v>221603.03419804724</v>
          </cell>
          <cell r="BB14">
            <v>0</v>
          </cell>
          <cell r="BC14">
            <v>0</v>
          </cell>
          <cell r="BN14">
            <v>0</v>
          </cell>
          <cell r="BT14">
            <v>-10291.960000000001</v>
          </cell>
          <cell r="BV14">
            <v>0</v>
          </cell>
        </row>
        <row r="15">
          <cell r="C15">
            <v>8723055</v>
          </cell>
          <cell r="D15" t="str">
            <v>St Paul's CofE Junior School</v>
          </cell>
          <cell r="AG15">
            <v>158168.47382061018</v>
          </cell>
          <cell r="AH15">
            <v>0</v>
          </cell>
          <cell r="AI15">
            <v>0</v>
          </cell>
          <cell r="AJ15">
            <v>0</v>
          </cell>
          <cell r="AL15">
            <v>0</v>
          </cell>
          <cell r="AM15">
            <v>0</v>
          </cell>
          <cell r="AN15">
            <v>0</v>
          </cell>
          <cell r="AO15">
            <v>0</v>
          </cell>
          <cell r="AP15">
            <v>0</v>
          </cell>
          <cell r="AQ15">
            <v>0</v>
          </cell>
          <cell r="AR15">
            <v>0</v>
          </cell>
          <cell r="AS15">
            <v>0</v>
          </cell>
          <cell r="AW15">
            <v>242590.80651127442</v>
          </cell>
          <cell r="BB15">
            <v>0</v>
          </cell>
          <cell r="BC15">
            <v>0</v>
          </cell>
          <cell r="BN15">
            <v>0</v>
          </cell>
          <cell r="BT15">
            <v>-10465.42</v>
          </cell>
          <cell r="BV15">
            <v>0</v>
          </cell>
        </row>
        <row r="16">
          <cell r="C16">
            <v>8723056</v>
          </cell>
          <cell r="D16" t="str">
            <v>Woodley CofE Primary School</v>
          </cell>
          <cell r="AG16">
            <v>158168.47382061018</v>
          </cell>
          <cell r="AH16">
            <v>0</v>
          </cell>
          <cell r="AI16">
            <v>0</v>
          </cell>
          <cell r="AJ16">
            <v>0</v>
          </cell>
          <cell r="AL16">
            <v>0</v>
          </cell>
          <cell r="AM16">
            <v>0</v>
          </cell>
          <cell r="AN16">
            <v>0</v>
          </cell>
          <cell r="AO16">
            <v>0</v>
          </cell>
          <cell r="AP16">
            <v>0</v>
          </cell>
          <cell r="AQ16">
            <v>0</v>
          </cell>
          <cell r="AR16">
            <v>0</v>
          </cell>
          <cell r="AS16">
            <v>0</v>
          </cell>
          <cell r="AW16">
            <v>218473.13163572075</v>
          </cell>
          <cell r="BB16">
            <v>0</v>
          </cell>
          <cell r="BC16">
            <v>0</v>
          </cell>
          <cell r="BN16">
            <v>0</v>
          </cell>
          <cell r="BT16">
            <v>-8470.6299999999992</v>
          </cell>
          <cell r="BV16">
            <v>0</v>
          </cell>
        </row>
        <row r="17">
          <cell r="C17">
            <v>8723057</v>
          </cell>
          <cell r="D17" t="str">
            <v>Robert Piggott CofE Infant School</v>
          </cell>
          <cell r="AG17">
            <v>158168.47382061018</v>
          </cell>
          <cell r="AH17">
            <v>0</v>
          </cell>
          <cell r="AI17">
            <v>0</v>
          </cell>
          <cell r="AJ17">
            <v>0</v>
          </cell>
          <cell r="AL17">
            <v>0</v>
          </cell>
          <cell r="AM17">
            <v>0</v>
          </cell>
          <cell r="AN17">
            <v>0</v>
          </cell>
          <cell r="AO17">
            <v>0</v>
          </cell>
          <cell r="AP17">
            <v>0</v>
          </cell>
          <cell r="AQ17">
            <v>0</v>
          </cell>
          <cell r="AR17">
            <v>0</v>
          </cell>
          <cell r="AS17">
            <v>0</v>
          </cell>
          <cell r="AW17">
            <v>91179.060037496703</v>
          </cell>
          <cell r="BB17">
            <v>0</v>
          </cell>
          <cell r="BC17">
            <v>0</v>
          </cell>
          <cell r="BN17">
            <v>8852.0976539347685</v>
          </cell>
          <cell r="BT17">
            <v>-3209.01</v>
          </cell>
          <cell r="BV17">
            <v>0</v>
          </cell>
        </row>
        <row r="18">
          <cell r="C18">
            <v>8723061</v>
          </cell>
          <cell r="D18" t="str">
            <v>Robert Piggott CofE Junior School</v>
          </cell>
          <cell r="AG18">
            <v>158168.47382061018</v>
          </cell>
          <cell r="AH18">
            <v>0</v>
          </cell>
          <cell r="AI18">
            <v>0</v>
          </cell>
          <cell r="AJ18">
            <v>0</v>
          </cell>
          <cell r="AL18">
            <v>0</v>
          </cell>
          <cell r="AM18">
            <v>0</v>
          </cell>
          <cell r="AN18">
            <v>0</v>
          </cell>
          <cell r="AO18">
            <v>0</v>
          </cell>
          <cell r="AP18">
            <v>0</v>
          </cell>
          <cell r="AQ18">
            <v>0</v>
          </cell>
          <cell r="AR18">
            <v>0</v>
          </cell>
          <cell r="AS18">
            <v>0</v>
          </cell>
          <cell r="AW18">
            <v>132103.61268948088</v>
          </cell>
          <cell r="BB18">
            <v>0</v>
          </cell>
          <cell r="BC18">
            <v>0</v>
          </cell>
          <cell r="BN18">
            <v>0</v>
          </cell>
          <cell r="BT18">
            <v>-4712.33</v>
          </cell>
          <cell r="BV18">
            <v>0</v>
          </cell>
        </row>
        <row r="19">
          <cell r="C19">
            <v>8723315</v>
          </cell>
          <cell r="D19" t="str">
            <v>Finchampstead CofE VA Primary School</v>
          </cell>
          <cell r="AG19">
            <v>158168.47382061018</v>
          </cell>
          <cell r="AH19">
            <v>0</v>
          </cell>
          <cell r="AI19">
            <v>0</v>
          </cell>
          <cell r="AJ19">
            <v>0</v>
          </cell>
          <cell r="AL19">
            <v>0</v>
          </cell>
          <cell r="AM19">
            <v>0</v>
          </cell>
          <cell r="AN19">
            <v>0</v>
          </cell>
          <cell r="AO19">
            <v>0</v>
          </cell>
          <cell r="AP19">
            <v>0</v>
          </cell>
          <cell r="AQ19">
            <v>0</v>
          </cell>
          <cell r="AR19">
            <v>0</v>
          </cell>
          <cell r="AS19">
            <v>0</v>
          </cell>
          <cell r="AW19">
            <v>90311.009691912041</v>
          </cell>
          <cell r="BB19">
            <v>0</v>
          </cell>
          <cell r="BC19">
            <v>0</v>
          </cell>
          <cell r="BN19">
            <v>0</v>
          </cell>
          <cell r="BT19">
            <v>-3006.64</v>
          </cell>
          <cell r="BV19">
            <v>0</v>
          </cell>
        </row>
        <row r="20">
          <cell r="C20">
            <v>8723368</v>
          </cell>
          <cell r="D20" t="str">
            <v>St Dominic Savio Catholic Primary School</v>
          </cell>
          <cell r="AG20">
            <v>158168.47382061018</v>
          </cell>
          <cell r="AH20">
            <v>0</v>
          </cell>
          <cell r="AI20">
            <v>0</v>
          </cell>
          <cell r="AJ20">
            <v>0</v>
          </cell>
          <cell r="AL20">
            <v>0</v>
          </cell>
          <cell r="AM20">
            <v>0</v>
          </cell>
          <cell r="AN20">
            <v>0</v>
          </cell>
          <cell r="AO20">
            <v>0</v>
          </cell>
          <cell r="AP20">
            <v>0</v>
          </cell>
          <cell r="AQ20">
            <v>0</v>
          </cell>
          <cell r="AR20">
            <v>0</v>
          </cell>
          <cell r="AS20">
            <v>0</v>
          </cell>
          <cell r="AW20">
            <v>219393.92698168251</v>
          </cell>
          <cell r="BB20">
            <v>53159.739735765615</v>
          </cell>
          <cell r="BC20">
            <v>0</v>
          </cell>
          <cell r="BN20">
            <v>0</v>
          </cell>
          <cell r="BT20">
            <v>-12084.38</v>
          </cell>
          <cell r="BV20">
            <v>0</v>
          </cell>
        </row>
        <row r="21">
          <cell r="C21">
            <v>8723371</v>
          </cell>
          <cell r="D21" t="str">
            <v>Loddon Primary School</v>
          </cell>
          <cell r="AG21">
            <v>158168.47382061018</v>
          </cell>
          <cell r="AH21">
            <v>0</v>
          </cell>
          <cell r="AI21">
            <v>0</v>
          </cell>
          <cell r="AJ21">
            <v>0</v>
          </cell>
          <cell r="AL21">
            <v>0</v>
          </cell>
          <cell r="AM21">
            <v>0</v>
          </cell>
          <cell r="AN21">
            <v>0</v>
          </cell>
          <cell r="AO21">
            <v>0</v>
          </cell>
          <cell r="AP21">
            <v>0</v>
          </cell>
          <cell r="AQ21">
            <v>0</v>
          </cell>
          <cell r="AR21">
            <v>0</v>
          </cell>
          <cell r="AS21">
            <v>0</v>
          </cell>
          <cell r="AW21">
            <v>300291.9542087646</v>
          </cell>
          <cell r="BB21">
            <v>0</v>
          </cell>
          <cell r="BC21">
            <v>0</v>
          </cell>
          <cell r="BN21">
            <v>0</v>
          </cell>
          <cell r="BT21">
            <v>-13616.61</v>
          </cell>
          <cell r="BV21">
            <v>0</v>
          </cell>
        </row>
        <row r="22">
          <cell r="C22">
            <v>8722000</v>
          </cell>
          <cell r="D22" t="str">
            <v>Windmill Primary School</v>
          </cell>
          <cell r="AG22">
            <v>158168.47382061018</v>
          </cell>
          <cell r="AH22">
            <v>0</v>
          </cell>
          <cell r="AI22">
            <v>0</v>
          </cell>
          <cell r="AJ22">
            <v>0</v>
          </cell>
          <cell r="AL22">
            <v>0</v>
          </cell>
          <cell r="AM22">
            <v>0</v>
          </cell>
          <cell r="AN22">
            <v>0</v>
          </cell>
          <cell r="AO22">
            <v>0</v>
          </cell>
          <cell r="AP22">
            <v>0</v>
          </cell>
          <cell r="AQ22">
            <v>0</v>
          </cell>
          <cell r="AR22">
            <v>0</v>
          </cell>
          <cell r="AS22">
            <v>0</v>
          </cell>
          <cell r="AW22">
            <v>141336.3773343405</v>
          </cell>
          <cell r="BB22">
            <v>0</v>
          </cell>
          <cell r="BC22">
            <v>0</v>
          </cell>
          <cell r="BN22">
            <v>0</v>
          </cell>
          <cell r="BT22">
            <v>0</v>
          </cell>
          <cell r="BV22">
            <v>0</v>
          </cell>
        </row>
        <row r="23">
          <cell r="C23">
            <v>8722001</v>
          </cell>
          <cell r="D23" t="str">
            <v>Wheatfield Primary School</v>
          </cell>
          <cell r="AG23">
            <v>158168.47382061018</v>
          </cell>
          <cell r="AH23">
            <v>0</v>
          </cell>
          <cell r="AI23">
            <v>0</v>
          </cell>
          <cell r="AJ23">
            <v>0</v>
          </cell>
          <cell r="AL23">
            <v>0</v>
          </cell>
          <cell r="AM23">
            <v>0</v>
          </cell>
          <cell r="AN23">
            <v>0</v>
          </cell>
          <cell r="AO23">
            <v>0</v>
          </cell>
          <cell r="AP23">
            <v>0</v>
          </cell>
          <cell r="AQ23">
            <v>0</v>
          </cell>
          <cell r="AR23">
            <v>0</v>
          </cell>
          <cell r="AS23">
            <v>0</v>
          </cell>
          <cell r="AW23">
            <v>159142.38161677407</v>
          </cell>
          <cell r="BB23">
            <v>0</v>
          </cell>
          <cell r="BC23">
            <v>0</v>
          </cell>
          <cell r="BN23">
            <v>0</v>
          </cell>
          <cell r="BT23">
            <v>0</v>
          </cell>
          <cell r="BV23">
            <v>0</v>
          </cell>
        </row>
        <row r="24">
          <cell r="C24">
            <v>8722002</v>
          </cell>
          <cell r="D24" t="str">
            <v>Evendons Primary School</v>
          </cell>
          <cell r="AG24">
            <v>158168.47382061018</v>
          </cell>
          <cell r="AH24">
            <v>0</v>
          </cell>
          <cell r="AI24">
            <v>0</v>
          </cell>
          <cell r="AJ24">
            <v>0</v>
          </cell>
          <cell r="AL24">
            <v>0</v>
          </cell>
          <cell r="AM24">
            <v>0</v>
          </cell>
          <cell r="AN24">
            <v>0</v>
          </cell>
          <cell r="AO24">
            <v>0</v>
          </cell>
          <cell r="AP24">
            <v>0</v>
          </cell>
          <cell r="AQ24">
            <v>0</v>
          </cell>
          <cell r="AR24">
            <v>0</v>
          </cell>
          <cell r="AS24">
            <v>0</v>
          </cell>
          <cell r="AW24">
            <v>219178.25085360245</v>
          </cell>
          <cell r="BB24">
            <v>87345.887864983175</v>
          </cell>
          <cell r="BC24">
            <v>0</v>
          </cell>
          <cell r="BN24">
            <v>0</v>
          </cell>
          <cell r="BT24">
            <v>0</v>
          </cell>
          <cell r="BV24">
            <v>0</v>
          </cell>
        </row>
        <row r="25">
          <cell r="C25">
            <v>8722003</v>
          </cell>
          <cell r="D25" t="str">
            <v>Floreat Montague Park Primary School</v>
          </cell>
          <cell r="AG25">
            <v>158168.47382061018</v>
          </cell>
          <cell r="AH25">
            <v>0</v>
          </cell>
          <cell r="AI25">
            <v>0</v>
          </cell>
          <cell r="AJ25">
            <v>0</v>
          </cell>
          <cell r="AL25">
            <v>0</v>
          </cell>
          <cell r="AM25">
            <v>0</v>
          </cell>
          <cell r="AN25">
            <v>0</v>
          </cell>
          <cell r="AO25">
            <v>0</v>
          </cell>
          <cell r="AP25">
            <v>0</v>
          </cell>
          <cell r="AQ25">
            <v>0</v>
          </cell>
          <cell r="AR25">
            <v>0</v>
          </cell>
          <cell r="AS25">
            <v>0</v>
          </cell>
          <cell r="AW25">
            <v>225398.9922203093</v>
          </cell>
          <cell r="BB25">
            <v>15618.686698717065</v>
          </cell>
          <cell r="BC25">
            <v>0</v>
          </cell>
          <cell r="BN25">
            <v>158519.64496074832</v>
          </cell>
          <cell r="BT25">
            <v>0</v>
          </cell>
          <cell r="BV25">
            <v>0</v>
          </cell>
        </row>
        <row r="26">
          <cell r="C26">
            <v>8722006</v>
          </cell>
          <cell r="D26" t="str">
            <v>The Coombes Church of England Primary School</v>
          </cell>
          <cell r="AG26">
            <v>158168.47382061018</v>
          </cell>
          <cell r="AH26">
            <v>0</v>
          </cell>
          <cell r="AI26">
            <v>0</v>
          </cell>
          <cell r="AJ26">
            <v>0</v>
          </cell>
          <cell r="AL26">
            <v>0</v>
          </cell>
          <cell r="AM26">
            <v>0</v>
          </cell>
          <cell r="AN26">
            <v>0</v>
          </cell>
          <cell r="AO26">
            <v>0</v>
          </cell>
          <cell r="AP26">
            <v>0</v>
          </cell>
          <cell r="AQ26">
            <v>0</v>
          </cell>
          <cell r="AR26">
            <v>0</v>
          </cell>
          <cell r="AS26">
            <v>0</v>
          </cell>
          <cell r="AW26">
            <v>214433.82592591035</v>
          </cell>
          <cell r="BB26">
            <v>0</v>
          </cell>
          <cell r="BC26">
            <v>0</v>
          </cell>
          <cell r="BN26">
            <v>0</v>
          </cell>
          <cell r="BT26">
            <v>0</v>
          </cell>
          <cell r="BV26">
            <v>0</v>
          </cell>
        </row>
        <row r="27">
          <cell r="C27">
            <v>8722008</v>
          </cell>
          <cell r="D27" t="str">
            <v>Beechwood Primary School</v>
          </cell>
          <cell r="AG27">
            <v>158168.47382061018</v>
          </cell>
          <cell r="AH27">
            <v>0</v>
          </cell>
          <cell r="AI27">
            <v>0</v>
          </cell>
          <cell r="AJ27">
            <v>0</v>
          </cell>
          <cell r="AL27">
            <v>0</v>
          </cell>
          <cell r="AM27">
            <v>0</v>
          </cell>
          <cell r="AN27">
            <v>0</v>
          </cell>
          <cell r="AO27">
            <v>0</v>
          </cell>
          <cell r="AP27">
            <v>0</v>
          </cell>
          <cell r="AQ27">
            <v>0</v>
          </cell>
          <cell r="AR27">
            <v>0</v>
          </cell>
          <cell r="AS27">
            <v>0</v>
          </cell>
          <cell r="AW27">
            <v>254485.45584559985</v>
          </cell>
          <cell r="BB27">
            <v>0</v>
          </cell>
          <cell r="BC27">
            <v>0</v>
          </cell>
          <cell r="BN27">
            <v>0</v>
          </cell>
          <cell r="BT27">
            <v>0</v>
          </cell>
          <cell r="BV27">
            <v>0</v>
          </cell>
        </row>
        <row r="28">
          <cell r="C28">
            <v>8722009</v>
          </cell>
          <cell r="D28" t="str">
            <v>Alder Grove Church of England  Primary School</v>
          </cell>
          <cell r="AG28">
            <v>158168.47382061018</v>
          </cell>
          <cell r="AH28">
            <v>0</v>
          </cell>
          <cell r="AI28">
            <v>0</v>
          </cell>
          <cell r="AJ28">
            <v>0</v>
          </cell>
          <cell r="AL28">
            <v>0</v>
          </cell>
          <cell r="AM28">
            <v>0</v>
          </cell>
          <cell r="AN28">
            <v>0</v>
          </cell>
          <cell r="AO28">
            <v>0</v>
          </cell>
          <cell r="AP28">
            <v>0</v>
          </cell>
          <cell r="AQ28">
            <v>0</v>
          </cell>
          <cell r="AR28">
            <v>0</v>
          </cell>
          <cell r="AS28">
            <v>0</v>
          </cell>
          <cell r="AW28">
            <v>220066.38797969083</v>
          </cell>
          <cell r="BB28">
            <v>4301.1430143245962</v>
          </cell>
          <cell r="BC28">
            <v>0</v>
          </cell>
          <cell r="BN28">
            <v>318173.96805440955</v>
          </cell>
          <cell r="BT28">
            <v>0</v>
          </cell>
          <cell r="BV28">
            <v>0</v>
          </cell>
        </row>
        <row r="29">
          <cell r="C29">
            <v>8722010</v>
          </cell>
          <cell r="D29" t="str">
            <v>St Cecilia's CofE Primary School</v>
          </cell>
          <cell r="AG29">
            <v>158168.47382061018</v>
          </cell>
          <cell r="AH29">
            <v>0</v>
          </cell>
          <cell r="AI29">
            <v>0</v>
          </cell>
          <cell r="AJ29">
            <v>0</v>
          </cell>
          <cell r="AL29">
            <v>0</v>
          </cell>
          <cell r="AM29">
            <v>0</v>
          </cell>
          <cell r="AN29">
            <v>0</v>
          </cell>
          <cell r="AO29">
            <v>0</v>
          </cell>
          <cell r="AP29">
            <v>0</v>
          </cell>
          <cell r="AQ29">
            <v>0</v>
          </cell>
          <cell r="AR29">
            <v>0</v>
          </cell>
          <cell r="AS29">
            <v>0</v>
          </cell>
          <cell r="AW29">
            <v>122006.78488862322</v>
          </cell>
          <cell r="BB29">
            <v>0</v>
          </cell>
          <cell r="BC29">
            <v>0</v>
          </cell>
          <cell r="BN29">
            <v>0</v>
          </cell>
          <cell r="BT29">
            <v>0</v>
          </cell>
          <cell r="BV29">
            <v>0</v>
          </cell>
        </row>
        <row r="30">
          <cell r="C30">
            <v>8722062</v>
          </cell>
          <cell r="D30" t="str">
            <v>Oaklands Junior School</v>
          </cell>
          <cell r="AG30">
            <v>158168.47382061018</v>
          </cell>
          <cell r="AH30">
            <v>0</v>
          </cell>
          <cell r="AI30">
            <v>0</v>
          </cell>
          <cell r="AJ30">
            <v>0</v>
          </cell>
          <cell r="AL30">
            <v>0</v>
          </cell>
          <cell r="AM30">
            <v>0</v>
          </cell>
          <cell r="AN30">
            <v>0</v>
          </cell>
          <cell r="AO30">
            <v>0</v>
          </cell>
          <cell r="AP30">
            <v>0</v>
          </cell>
          <cell r="AQ30">
            <v>0</v>
          </cell>
          <cell r="AR30">
            <v>0</v>
          </cell>
          <cell r="AS30">
            <v>0</v>
          </cell>
          <cell r="AW30">
            <v>194999.06555905638</v>
          </cell>
          <cell r="BB30">
            <v>0</v>
          </cell>
          <cell r="BC30">
            <v>0</v>
          </cell>
          <cell r="BN30">
            <v>0</v>
          </cell>
          <cell r="BT30">
            <v>0</v>
          </cell>
          <cell r="BV30">
            <v>0</v>
          </cell>
        </row>
        <row r="31">
          <cell r="C31">
            <v>8722067</v>
          </cell>
          <cell r="D31" t="str">
            <v>Nine Mile Ride Primary School</v>
          </cell>
          <cell r="AG31">
            <v>158168.47382061018</v>
          </cell>
          <cell r="AH31">
            <v>0</v>
          </cell>
          <cell r="AI31">
            <v>0</v>
          </cell>
          <cell r="AJ31">
            <v>0</v>
          </cell>
          <cell r="AL31">
            <v>0</v>
          </cell>
          <cell r="AM31">
            <v>0</v>
          </cell>
          <cell r="AN31">
            <v>0</v>
          </cell>
          <cell r="AO31">
            <v>0</v>
          </cell>
          <cell r="AP31">
            <v>0</v>
          </cell>
          <cell r="AQ31">
            <v>0</v>
          </cell>
          <cell r="AR31">
            <v>0</v>
          </cell>
          <cell r="AS31">
            <v>0</v>
          </cell>
          <cell r="AW31">
            <v>225946.68002033708</v>
          </cell>
          <cell r="BB31">
            <v>26165.740396539681</v>
          </cell>
          <cell r="BC31">
            <v>0</v>
          </cell>
          <cell r="BN31">
            <v>0</v>
          </cell>
          <cell r="BT31">
            <v>0</v>
          </cell>
          <cell r="BV31">
            <v>0</v>
          </cell>
        </row>
        <row r="32">
          <cell r="C32">
            <v>8722101</v>
          </cell>
          <cell r="D32" t="str">
            <v>Wescott Infant School</v>
          </cell>
          <cell r="AG32">
            <v>158168.47382061018</v>
          </cell>
          <cell r="AH32">
            <v>0</v>
          </cell>
          <cell r="AI32">
            <v>0</v>
          </cell>
          <cell r="AJ32">
            <v>0</v>
          </cell>
          <cell r="AL32">
            <v>0</v>
          </cell>
          <cell r="AM32">
            <v>0</v>
          </cell>
          <cell r="AN32">
            <v>0</v>
          </cell>
          <cell r="AO32">
            <v>0</v>
          </cell>
          <cell r="AP32">
            <v>0</v>
          </cell>
          <cell r="AQ32">
            <v>0</v>
          </cell>
          <cell r="AR32">
            <v>0</v>
          </cell>
          <cell r="AS32">
            <v>0</v>
          </cell>
          <cell r="AW32">
            <v>92845.655701050535</v>
          </cell>
          <cell r="BB32">
            <v>0</v>
          </cell>
          <cell r="BC32">
            <v>0</v>
          </cell>
          <cell r="BN32">
            <v>0</v>
          </cell>
          <cell r="BT32">
            <v>0</v>
          </cell>
          <cell r="BV32">
            <v>0</v>
          </cell>
        </row>
        <row r="33">
          <cell r="C33">
            <v>8722105</v>
          </cell>
          <cell r="D33" t="str">
            <v>Whiteknights Primary School</v>
          </cell>
          <cell r="AG33">
            <v>158168.47382061018</v>
          </cell>
          <cell r="AH33">
            <v>0</v>
          </cell>
          <cell r="AI33">
            <v>0</v>
          </cell>
          <cell r="AJ33">
            <v>0</v>
          </cell>
          <cell r="AL33">
            <v>0</v>
          </cell>
          <cell r="AM33">
            <v>0</v>
          </cell>
          <cell r="AN33">
            <v>0</v>
          </cell>
          <cell r="AO33">
            <v>0</v>
          </cell>
          <cell r="AP33">
            <v>0</v>
          </cell>
          <cell r="AQ33">
            <v>0</v>
          </cell>
          <cell r="AR33">
            <v>0</v>
          </cell>
          <cell r="AS33">
            <v>0</v>
          </cell>
          <cell r="AW33">
            <v>260346.44818238521</v>
          </cell>
          <cell r="BB33">
            <v>0</v>
          </cell>
          <cell r="BC33">
            <v>0</v>
          </cell>
          <cell r="BN33">
            <v>0</v>
          </cell>
          <cell r="BT33">
            <v>0</v>
          </cell>
          <cell r="BV33">
            <v>0</v>
          </cell>
        </row>
        <row r="34">
          <cell r="C34">
            <v>8722106</v>
          </cell>
          <cell r="D34" t="str">
            <v>Keep Hatch Primary School</v>
          </cell>
          <cell r="AG34">
            <v>158168.47382061018</v>
          </cell>
          <cell r="AH34">
            <v>0</v>
          </cell>
          <cell r="AI34">
            <v>0</v>
          </cell>
          <cell r="AJ34">
            <v>0</v>
          </cell>
          <cell r="AL34">
            <v>0</v>
          </cell>
          <cell r="AM34">
            <v>0</v>
          </cell>
          <cell r="AN34">
            <v>0</v>
          </cell>
          <cell r="AO34">
            <v>0</v>
          </cell>
          <cell r="AP34">
            <v>0</v>
          </cell>
          <cell r="AQ34">
            <v>0</v>
          </cell>
          <cell r="AR34">
            <v>0</v>
          </cell>
          <cell r="AS34">
            <v>0</v>
          </cell>
          <cell r="AW34">
            <v>285573.68288272549</v>
          </cell>
          <cell r="BB34">
            <v>0</v>
          </cell>
          <cell r="BC34">
            <v>0</v>
          </cell>
          <cell r="BN34">
            <v>0</v>
          </cell>
          <cell r="BT34">
            <v>0</v>
          </cell>
          <cell r="BV34">
            <v>0</v>
          </cell>
        </row>
        <row r="35">
          <cell r="C35">
            <v>8722121</v>
          </cell>
          <cell r="D35" t="str">
            <v>Emmbrook Infant School</v>
          </cell>
          <cell r="AG35">
            <v>158168.47382061018</v>
          </cell>
          <cell r="AH35">
            <v>0</v>
          </cell>
          <cell r="AI35">
            <v>0</v>
          </cell>
          <cell r="AJ35">
            <v>0</v>
          </cell>
          <cell r="AL35">
            <v>0</v>
          </cell>
          <cell r="AM35">
            <v>0</v>
          </cell>
          <cell r="AN35">
            <v>0</v>
          </cell>
          <cell r="AO35">
            <v>0</v>
          </cell>
          <cell r="AP35">
            <v>0</v>
          </cell>
          <cell r="AQ35">
            <v>0</v>
          </cell>
          <cell r="AR35">
            <v>0</v>
          </cell>
          <cell r="AS35">
            <v>0</v>
          </cell>
          <cell r="AW35">
            <v>131848.34897864508</v>
          </cell>
          <cell r="BB35">
            <v>0</v>
          </cell>
          <cell r="BC35">
            <v>0</v>
          </cell>
          <cell r="BN35">
            <v>0</v>
          </cell>
          <cell r="BT35">
            <v>0</v>
          </cell>
          <cell r="BV35">
            <v>0</v>
          </cell>
        </row>
        <row r="36">
          <cell r="C36">
            <v>8722130</v>
          </cell>
          <cell r="D36" t="str">
            <v>Emmbrook Junior School</v>
          </cell>
          <cell r="AG36">
            <v>158168.47382061018</v>
          </cell>
          <cell r="AH36">
            <v>0</v>
          </cell>
          <cell r="AI36">
            <v>0</v>
          </cell>
          <cell r="AJ36">
            <v>0</v>
          </cell>
          <cell r="AL36">
            <v>0</v>
          </cell>
          <cell r="AM36">
            <v>0</v>
          </cell>
          <cell r="AN36">
            <v>0</v>
          </cell>
          <cell r="AO36">
            <v>0</v>
          </cell>
          <cell r="AP36">
            <v>0</v>
          </cell>
          <cell r="AQ36">
            <v>0</v>
          </cell>
          <cell r="AR36">
            <v>0</v>
          </cell>
          <cell r="AS36">
            <v>0</v>
          </cell>
          <cell r="AW36">
            <v>150996.85473601238</v>
          </cell>
          <cell r="BB36">
            <v>0</v>
          </cell>
          <cell r="BC36">
            <v>0</v>
          </cell>
          <cell r="BN36">
            <v>0</v>
          </cell>
          <cell r="BT36">
            <v>0</v>
          </cell>
          <cell r="BV36">
            <v>0</v>
          </cell>
        </row>
        <row r="37">
          <cell r="C37">
            <v>8722132</v>
          </cell>
          <cell r="D37" t="str">
            <v>Oaklands Infant School</v>
          </cell>
          <cell r="AG37">
            <v>158168.47382061018</v>
          </cell>
          <cell r="AH37">
            <v>0</v>
          </cell>
          <cell r="AI37">
            <v>0</v>
          </cell>
          <cell r="AJ37">
            <v>0</v>
          </cell>
          <cell r="AL37">
            <v>0</v>
          </cell>
          <cell r="AM37">
            <v>0</v>
          </cell>
          <cell r="AN37">
            <v>0</v>
          </cell>
          <cell r="AO37">
            <v>0</v>
          </cell>
          <cell r="AP37">
            <v>0</v>
          </cell>
          <cell r="AQ37">
            <v>0</v>
          </cell>
          <cell r="AR37">
            <v>0</v>
          </cell>
          <cell r="AS37">
            <v>0</v>
          </cell>
          <cell r="AW37">
            <v>136727.15916116387</v>
          </cell>
          <cell r="BB37">
            <v>0</v>
          </cell>
          <cell r="BC37">
            <v>0</v>
          </cell>
          <cell r="BN37">
            <v>0</v>
          </cell>
          <cell r="BT37">
            <v>0</v>
          </cell>
          <cell r="BV37">
            <v>0</v>
          </cell>
        </row>
        <row r="38">
          <cell r="C38">
            <v>8722157</v>
          </cell>
          <cell r="D38" t="str">
            <v>Shinfield Infant and Nursery School</v>
          </cell>
          <cell r="AG38">
            <v>158168.47382061018</v>
          </cell>
          <cell r="AH38">
            <v>0</v>
          </cell>
          <cell r="AI38">
            <v>0</v>
          </cell>
          <cell r="AJ38">
            <v>0</v>
          </cell>
          <cell r="AL38">
            <v>0</v>
          </cell>
          <cell r="AM38">
            <v>0</v>
          </cell>
          <cell r="AN38">
            <v>0</v>
          </cell>
          <cell r="AO38">
            <v>0</v>
          </cell>
          <cell r="AP38">
            <v>0</v>
          </cell>
          <cell r="AQ38">
            <v>0</v>
          </cell>
          <cell r="AR38">
            <v>0</v>
          </cell>
          <cell r="AS38">
            <v>0</v>
          </cell>
          <cell r="AW38">
            <v>198048.13550714173</v>
          </cell>
          <cell r="BB38">
            <v>0</v>
          </cell>
          <cell r="BC38">
            <v>0</v>
          </cell>
          <cell r="BN38">
            <v>0</v>
          </cell>
          <cell r="BT38">
            <v>0</v>
          </cell>
          <cell r="BV38">
            <v>0</v>
          </cell>
        </row>
        <row r="39">
          <cell r="C39">
            <v>8722160</v>
          </cell>
          <cell r="D39" t="str">
            <v>Willow Bank Infant School</v>
          </cell>
          <cell r="AG39">
            <v>158168.47382061018</v>
          </cell>
          <cell r="AH39">
            <v>0</v>
          </cell>
          <cell r="AI39">
            <v>0</v>
          </cell>
          <cell r="AJ39">
            <v>0</v>
          </cell>
          <cell r="AL39">
            <v>0</v>
          </cell>
          <cell r="AM39">
            <v>0</v>
          </cell>
          <cell r="AN39">
            <v>0</v>
          </cell>
          <cell r="AO39">
            <v>0</v>
          </cell>
          <cell r="AP39">
            <v>0</v>
          </cell>
          <cell r="AQ39">
            <v>0</v>
          </cell>
          <cell r="AR39">
            <v>0</v>
          </cell>
          <cell r="AS39">
            <v>0</v>
          </cell>
          <cell r="AW39">
            <v>103682.07119214056</v>
          </cell>
          <cell r="BB39">
            <v>0</v>
          </cell>
          <cell r="BC39">
            <v>0</v>
          </cell>
          <cell r="BN39">
            <v>10857.039738393996</v>
          </cell>
          <cell r="BT39">
            <v>0</v>
          </cell>
          <cell r="BV39">
            <v>0</v>
          </cell>
        </row>
        <row r="40">
          <cell r="C40">
            <v>8722161</v>
          </cell>
          <cell r="D40" t="str">
            <v>Willow Bank Junior School</v>
          </cell>
          <cell r="AG40">
            <v>158168.47382061018</v>
          </cell>
          <cell r="AH40">
            <v>0</v>
          </cell>
          <cell r="AI40">
            <v>0</v>
          </cell>
          <cell r="AJ40">
            <v>0</v>
          </cell>
          <cell r="AL40">
            <v>0</v>
          </cell>
          <cell r="AM40">
            <v>0</v>
          </cell>
          <cell r="AN40">
            <v>0</v>
          </cell>
          <cell r="AO40">
            <v>0</v>
          </cell>
          <cell r="AP40">
            <v>0</v>
          </cell>
          <cell r="AQ40">
            <v>0</v>
          </cell>
          <cell r="AR40">
            <v>0</v>
          </cell>
          <cell r="AS40">
            <v>0</v>
          </cell>
          <cell r="AW40">
            <v>170067.41270224802</v>
          </cell>
          <cell r="BB40">
            <v>0</v>
          </cell>
          <cell r="BC40">
            <v>0</v>
          </cell>
          <cell r="BN40">
            <v>0</v>
          </cell>
          <cell r="BT40">
            <v>0</v>
          </cell>
          <cell r="BV40">
            <v>0</v>
          </cell>
        </row>
        <row r="41">
          <cell r="C41">
            <v>8722163</v>
          </cell>
          <cell r="D41" t="str">
            <v>Hatch Ride Primary School</v>
          </cell>
          <cell r="AG41">
            <v>158168.47382061018</v>
          </cell>
          <cell r="AH41">
            <v>0</v>
          </cell>
          <cell r="AI41">
            <v>0</v>
          </cell>
          <cell r="AJ41">
            <v>0</v>
          </cell>
          <cell r="AL41">
            <v>0</v>
          </cell>
          <cell r="AM41">
            <v>0</v>
          </cell>
          <cell r="AN41">
            <v>0</v>
          </cell>
          <cell r="AO41">
            <v>0</v>
          </cell>
          <cell r="AP41">
            <v>0</v>
          </cell>
          <cell r="AQ41">
            <v>0</v>
          </cell>
          <cell r="AR41">
            <v>0</v>
          </cell>
          <cell r="AS41">
            <v>0</v>
          </cell>
          <cell r="AW41">
            <v>132663.1753906782</v>
          </cell>
          <cell r="BB41">
            <v>0</v>
          </cell>
          <cell r="BC41">
            <v>0</v>
          </cell>
          <cell r="BN41">
            <v>0</v>
          </cell>
          <cell r="BT41">
            <v>0</v>
          </cell>
          <cell r="BV41">
            <v>0</v>
          </cell>
        </row>
        <row r="42">
          <cell r="C42">
            <v>8722167</v>
          </cell>
          <cell r="D42" t="str">
            <v>Rivermead Primary School</v>
          </cell>
          <cell r="AG42">
            <v>158168.47382061018</v>
          </cell>
          <cell r="AH42">
            <v>0</v>
          </cell>
          <cell r="AI42">
            <v>0</v>
          </cell>
          <cell r="AJ42">
            <v>0</v>
          </cell>
          <cell r="AL42">
            <v>0</v>
          </cell>
          <cell r="AM42">
            <v>0</v>
          </cell>
          <cell r="AN42">
            <v>0</v>
          </cell>
          <cell r="AO42">
            <v>0</v>
          </cell>
          <cell r="AP42">
            <v>0</v>
          </cell>
          <cell r="AQ42">
            <v>0</v>
          </cell>
          <cell r="AR42">
            <v>0</v>
          </cell>
          <cell r="AS42">
            <v>0</v>
          </cell>
          <cell r="AW42">
            <v>245446.79046339003</v>
          </cell>
          <cell r="BB42">
            <v>52023.445214236155</v>
          </cell>
          <cell r="BC42">
            <v>0</v>
          </cell>
          <cell r="BN42">
            <v>0</v>
          </cell>
          <cell r="BT42">
            <v>0</v>
          </cell>
          <cell r="BV42">
            <v>0</v>
          </cell>
        </row>
        <row r="43">
          <cell r="C43">
            <v>8722184</v>
          </cell>
          <cell r="D43" t="str">
            <v>Westende Junior School</v>
          </cell>
          <cell r="AG43">
            <v>158168.47382061018</v>
          </cell>
          <cell r="AH43">
            <v>0</v>
          </cell>
          <cell r="AI43">
            <v>0</v>
          </cell>
          <cell r="AJ43">
            <v>0</v>
          </cell>
          <cell r="AL43">
            <v>0</v>
          </cell>
          <cell r="AM43">
            <v>0</v>
          </cell>
          <cell r="AN43">
            <v>0</v>
          </cell>
          <cell r="AO43">
            <v>0</v>
          </cell>
          <cell r="AP43">
            <v>0</v>
          </cell>
          <cell r="AQ43">
            <v>0</v>
          </cell>
          <cell r="AR43">
            <v>0</v>
          </cell>
          <cell r="AS43">
            <v>0</v>
          </cell>
          <cell r="AW43">
            <v>178828.80762828278</v>
          </cell>
          <cell r="BB43">
            <v>0</v>
          </cell>
          <cell r="BC43">
            <v>0</v>
          </cell>
          <cell r="BN43">
            <v>0</v>
          </cell>
          <cell r="BT43">
            <v>0</v>
          </cell>
          <cell r="BV43">
            <v>0</v>
          </cell>
        </row>
        <row r="44">
          <cell r="C44">
            <v>8722227</v>
          </cell>
          <cell r="D44" t="str">
            <v>The Hawthorns Primary School</v>
          </cell>
          <cell r="AG44">
            <v>158168.47382061018</v>
          </cell>
          <cell r="AH44">
            <v>0</v>
          </cell>
          <cell r="AI44">
            <v>0</v>
          </cell>
          <cell r="AJ44">
            <v>0</v>
          </cell>
          <cell r="AL44">
            <v>0</v>
          </cell>
          <cell r="AM44">
            <v>0</v>
          </cell>
          <cell r="AN44">
            <v>0</v>
          </cell>
          <cell r="AO44">
            <v>0</v>
          </cell>
          <cell r="AP44">
            <v>0</v>
          </cell>
          <cell r="AQ44">
            <v>0</v>
          </cell>
          <cell r="AR44">
            <v>0</v>
          </cell>
          <cell r="AS44">
            <v>0</v>
          </cell>
          <cell r="AW44">
            <v>244787.88918934888</v>
          </cell>
          <cell r="BB44">
            <v>38189.771460885648</v>
          </cell>
          <cell r="BC44">
            <v>0</v>
          </cell>
          <cell r="BN44">
            <v>0</v>
          </cell>
          <cell r="BT44">
            <v>0</v>
          </cell>
          <cell r="BV44">
            <v>0</v>
          </cell>
        </row>
        <row r="45">
          <cell r="C45">
            <v>8722237</v>
          </cell>
          <cell r="D45" t="str">
            <v>Hawkedon Primary School</v>
          </cell>
          <cell r="AG45">
            <v>158168.47382061018</v>
          </cell>
          <cell r="AH45">
            <v>0</v>
          </cell>
          <cell r="AI45">
            <v>0</v>
          </cell>
          <cell r="AJ45">
            <v>0</v>
          </cell>
          <cell r="AL45">
            <v>0</v>
          </cell>
          <cell r="AM45">
            <v>0</v>
          </cell>
          <cell r="AN45">
            <v>0</v>
          </cell>
          <cell r="AO45">
            <v>0</v>
          </cell>
          <cell r="AP45">
            <v>0</v>
          </cell>
          <cell r="AQ45">
            <v>0</v>
          </cell>
          <cell r="AR45">
            <v>0</v>
          </cell>
          <cell r="AS45">
            <v>0</v>
          </cell>
          <cell r="AW45">
            <v>297193.62607473991</v>
          </cell>
          <cell r="BB45">
            <v>71796.350096812006</v>
          </cell>
          <cell r="BC45">
            <v>0</v>
          </cell>
          <cell r="BN45">
            <v>0</v>
          </cell>
          <cell r="BT45">
            <v>0</v>
          </cell>
          <cell r="BV45">
            <v>0</v>
          </cell>
        </row>
        <row r="46">
          <cell r="C46">
            <v>8722238</v>
          </cell>
          <cell r="D46" t="str">
            <v>Hillside Primary School</v>
          </cell>
          <cell r="AG46">
            <v>158168.47382061018</v>
          </cell>
          <cell r="AH46">
            <v>0</v>
          </cell>
          <cell r="AI46">
            <v>0</v>
          </cell>
          <cell r="AJ46">
            <v>0</v>
          </cell>
          <cell r="AL46">
            <v>0</v>
          </cell>
          <cell r="AM46">
            <v>0</v>
          </cell>
          <cell r="AN46">
            <v>0</v>
          </cell>
          <cell r="AO46">
            <v>0</v>
          </cell>
          <cell r="AP46">
            <v>0</v>
          </cell>
          <cell r="AQ46">
            <v>0</v>
          </cell>
          <cell r="AR46">
            <v>0</v>
          </cell>
          <cell r="AS46">
            <v>0</v>
          </cell>
          <cell r="AW46">
            <v>216481.90269655999</v>
          </cell>
          <cell r="BB46">
            <v>36690.839341417886</v>
          </cell>
          <cell r="BC46">
            <v>0</v>
          </cell>
          <cell r="BN46">
            <v>0</v>
          </cell>
          <cell r="BT46">
            <v>0</v>
          </cell>
          <cell r="BV46">
            <v>0</v>
          </cell>
        </row>
        <row r="47">
          <cell r="C47">
            <v>8722246</v>
          </cell>
          <cell r="D47" t="str">
            <v>Highwood Primary School</v>
          </cell>
          <cell r="AG47">
            <v>158168.47382061018</v>
          </cell>
          <cell r="AH47">
            <v>0</v>
          </cell>
          <cell r="AI47">
            <v>0</v>
          </cell>
          <cell r="AJ47">
            <v>0</v>
          </cell>
          <cell r="AL47">
            <v>0</v>
          </cell>
          <cell r="AM47">
            <v>0</v>
          </cell>
          <cell r="AN47">
            <v>0</v>
          </cell>
          <cell r="AO47">
            <v>0</v>
          </cell>
          <cell r="AP47">
            <v>0</v>
          </cell>
          <cell r="AQ47">
            <v>0</v>
          </cell>
          <cell r="AR47">
            <v>0</v>
          </cell>
          <cell r="AS47">
            <v>0</v>
          </cell>
          <cell r="AW47">
            <v>268883.87877132191</v>
          </cell>
          <cell r="BB47">
            <v>0</v>
          </cell>
          <cell r="BC47">
            <v>0</v>
          </cell>
          <cell r="BN47">
            <v>0</v>
          </cell>
          <cell r="BT47">
            <v>0</v>
          </cell>
          <cell r="BV47">
            <v>0</v>
          </cell>
        </row>
        <row r="48">
          <cell r="C48">
            <v>8722247</v>
          </cell>
          <cell r="D48" t="str">
            <v>South Lake Primary School</v>
          </cell>
          <cell r="AG48">
            <v>158168.47382061018</v>
          </cell>
          <cell r="AH48">
            <v>0</v>
          </cell>
          <cell r="AI48">
            <v>0</v>
          </cell>
          <cell r="AJ48">
            <v>0</v>
          </cell>
          <cell r="AL48">
            <v>0</v>
          </cell>
          <cell r="AM48">
            <v>0</v>
          </cell>
          <cell r="AN48">
            <v>0</v>
          </cell>
          <cell r="AO48">
            <v>0</v>
          </cell>
          <cell r="AP48">
            <v>0</v>
          </cell>
          <cell r="AQ48">
            <v>0</v>
          </cell>
          <cell r="AR48">
            <v>0</v>
          </cell>
          <cell r="AS48">
            <v>0</v>
          </cell>
          <cell r="AW48">
            <v>254027.63766471724</v>
          </cell>
          <cell r="BB48">
            <v>0</v>
          </cell>
          <cell r="BC48">
            <v>0</v>
          </cell>
          <cell r="BN48">
            <v>0</v>
          </cell>
          <cell r="BT48">
            <v>0</v>
          </cell>
          <cell r="BV48">
            <v>0</v>
          </cell>
        </row>
        <row r="49">
          <cell r="C49">
            <v>8723037</v>
          </cell>
          <cell r="D49" t="str">
            <v>St Nicholas Church of England Primary, Hurst</v>
          </cell>
          <cell r="AG49">
            <v>158168.47382061018</v>
          </cell>
          <cell r="AH49">
            <v>518.65271942316099</v>
          </cell>
          <cell r="AI49">
            <v>0</v>
          </cell>
          <cell r="AJ49">
            <v>0</v>
          </cell>
          <cell r="AL49">
            <v>0</v>
          </cell>
          <cell r="AM49">
            <v>0</v>
          </cell>
          <cell r="AN49">
            <v>0</v>
          </cell>
          <cell r="AO49">
            <v>0</v>
          </cell>
          <cell r="AP49">
            <v>0</v>
          </cell>
          <cell r="AQ49">
            <v>0</v>
          </cell>
          <cell r="AR49">
            <v>0</v>
          </cell>
          <cell r="AS49">
            <v>0</v>
          </cell>
          <cell r="AW49">
            <v>127447.76736463682</v>
          </cell>
          <cell r="BB49">
            <v>0</v>
          </cell>
          <cell r="BC49">
            <v>0</v>
          </cell>
          <cell r="BN49">
            <v>0</v>
          </cell>
          <cell r="BT49">
            <v>0</v>
          </cell>
          <cell r="BV49">
            <v>0</v>
          </cell>
        </row>
        <row r="50">
          <cell r="C50">
            <v>8723046</v>
          </cell>
          <cell r="D50" t="str">
            <v>Polehampton Church of England Infant School</v>
          </cell>
          <cell r="AG50">
            <v>158168.47382061018</v>
          </cell>
          <cell r="AH50">
            <v>0</v>
          </cell>
          <cell r="AI50">
            <v>0</v>
          </cell>
          <cell r="AJ50">
            <v>0</v>
          </cell>
          <cell r="AL50">
            <v>0</v>
          </cell>
          <cell r="AM50">
            <v>0</v>
          </cell>
          <cell r="AN50">
            <v>0</v>
          </cell>
          <cell r="AO50">
            <v>0</v>
          </cell>
          <cell r="AP50">
            <v>0</v>
          </cell>
          <cell r="AQ50">
            <v>0</v>
          </cell>
          <cell r="AR50">
            <v>0</v>
          </cell>
          <cell r="AS50">
            <v>0</v>
          </cell>
          <cell r="AW50">
            <v>126033.99606485412</v>
          </cell>
          <cell r="BB50">
            <v>0</v>
          </cell>
          <cell r="BC50">
            <v>0</v>
          </cell>
          <cell r="BN50">
            <v>0</v>
          </cell>
          <cell r="BT50">
            <v>0</v>
          </cell>
          <cell r="BV50">
            <v>0</v>
          </cell>
        </row>
        <row r="51">
          <cell r="C51">
            <v>8723048</v>
          </cell>
          <cell r="D51" t="str">
            <v>Crazies Hill Church of England Primary School</v>
          </cell>
          <cell r="AG51">
            <v>158168.47382061018</v>
          </cell>
          <cell r="AH51">
            <v>50209.635214532529</v>
          </cell>
          <cell r="AI51">
            <v>0</v>
          </cell>
          <cell r="AJ51">
            <v>0</v>
          </cell>
          <cell r="AL51">
            <v>0</v>
          </cell>
          <cell r="AM51">
            <v>0</v>
          </cell>
          <cell r="AN51">
            <v>0</v>
          </cell>
          <cell r="AO51">
            <v>0</v>
          </cell>
          <cell r="AP51">
            <v>0</v>
          </cell>
          <cell r="AQ51">
            <v>0</v>
          </cell>
          <cell r="AR51">
            <v>0</v>
          </cell>
          <cell r="AS51">
            <v>0</v>
          </cell>
          <cell r="AW51">
            <v>80440.472239310257</v>
          </cell>
          <cell r="BB51">
            <v>0</v>
          </cell>
          <cell r="BC51">
            <v>0</v>
          </cell>
          <cell r="BN51">
            <v>0</v>
          </cell>
          <cell r="BT51">
            <v>0</v>
          </cell>
          <cell r="BV51">
            <v>0</v>
          </cell>
        </row>
        <row r="52">
          <cell r="C52">
            <v>8723312</v>
          </cell>
          <cell r="D52" t="str">
            <v>Earley St Peter's Church of England Primary School</v>
          </cell>
          <cell r="AG52">
            <v>158168.47382061018</v>
          </cell>
          <cell r="AH52">
            <v>0</v>
          </cell>
          <cell r="AI52">
            <v>0</v>
          </cell>
          <cell r="AJ52">
            <v>0</v>
          </cell>
          <cell r="AL52">
            <v>0</v>
          </cell>
          <cell r="AM52">
            <v>0</v>
          </cell>
          <cell r="AN52">
            <v>0</v>
          </cell>
          <cell r="AO52">
            <v>0</v>
          </cell>
          <cell r="AP52">
            <v>0</v>
          </cell>
          <cell r="AQ52">
            <v>0</v>
          </cell>
          <cell r="AR52">
            <v>0</v>
          </cell>
          <cell r="AS52">
            <v>0</v>
          </cell>
          <cell r="AW52">
            <v>308227.92767564737</v>
          </cell>
          <cell r="BB52">
            <v>0</v>
          </cell>
          <cell r="BC52">
            <v>0</v>
          </cell>
          <cell r="BN52">
            <v>0</v>
          </cell>
          <cell r="BT52">
            <v>0</v>
          </cell>
          <cell r="BV52">
            <v>0</v>
          </cell>
        </row>
        <row r="53">
          <cell r="C53">
            <v>8723319</v>
          </cell>
          <cell r="D53" t="str">
            <v>Grazeley Church of England Primary School</v>
          </cell>
          <cell r="AG53">
            <v>158168.47382061018</v>
          </cell>
          <cell r="AH53">
            <v>0</v>
          </cell>
          <cell r="AI53">
            <v>0</v>
          </cell>
          <cell r="AJ53">
            <v>0</v>
          </cell>
          <cell r="AL53">
            <v>0</v>
          </cell>
          <cell r="AM53">
            <v>0</v>
          </cell>
          <cell r="AN53">
            <v>0</v>
          </cell>
          <cell r="AO53">
            <v>0</v>
          </cell>
          <cell r="AP53">
            <v>0</v>
          </cell>
          <cell r="AQ53">
            <v>0</v>
          </cell>
          <cell r="AR53">
            <v>0</v>
          </cell>
          <cell r="AS53">
            <v>0</v>
          </cell>
          <cell r="AW53">
            <v>172387.48152030559</v>
          </cell>
          <cell r="BB53">
            <v>0</v>
          </cell>
          <cell r="BC53">
            <v>0</v>
          </cell>
          <cell r="BN53">
            <v>0</v>
          </cell>
          <cell r="BT53">
            <v>0</v>
          </cell>
          <cell r="BV53">
            <v>0</v>
          </cell>
        </row>
        <row r="54">
          <cell r="C54">
            <v>8723320</v>
          </cell>
          <cell r="D54" t="str">
            <v>Sonning Church of England Primary School</v>
          </cell>
          <cell r="AG54">
            <v>158168.47382061018</v>
          </cell>
          <cell r="AH54">
            <v>0</v>
          </cell>
          <cell r="AI54">
            <v>0</v>
          </cell>
          <cell r="AJ54">
            <v>0</v>
          </cell>
          <cell r="AL54">
            <v>0</v>
          </cell>
          <cell r="AM54">
            <v>0</v>
          </cell>
          <cell r="AN54">
            <v>0</v>
          </cell>
          <cell r="AO54">
            <v>0</v>
          </cell>
          <cell r="AP54">
            <v>0</v>
          </cell>
          <cell r="AQ54">
            <v>0</v>
          </cell>
          <cell r="AR54">
            <v>0</v>
          </cell>
          <cell r="AS54">
            <v>0</v>
          </cell>
          <cell r="AW54">
            <v>138525.15084666476</v>
          </cell>
          <cell r="BB54">
            <v>0</v>
          </cell>
          <cell r="BC54">
            <v>0</v>
          </cell>
          <cell r="BN54">
            <v>0</v>
          </cell>
          <cell r="BT54">
            <v>0</v>
          </cell>
          <cell r="BV54">
            <v>0</v>
          </cell>
        </row>
        <row r="55">
          <cell r="C55">
            <v>8723330</v>
          </cell>
          <cell r="D55" t="str">
            <v>Saint Sebastians Church of England Primary School</v>
          </cell>
          <cell r="AG55">
            <v>158168.47382061018</v>
          </cell>
          <cell r="AH55">
            <v>0</v>
          </cell>
          <cell r="AI55">
            <v>0</v>
          </cell>
          <cell r="AJ55">
            <v>0</v>
          </cell>
          <cell r="AL55">
            <v>0</v>
          </cell>
          <cell r="AM55">
            <v>0</v>
          </cell>
          <cell r="AN55">
            <v>0</v>
          </cell>
          <cell r="AO55">
            <v>0</v>
          </cell>
          <cell r="AP55">
            <v>0</v>
          </cell>
          <cell r="AQ55">
            <v>0</v>
          </cell>
          <cell r="AR55">
            <v>0</v>
          </cell>
          <cell r="AS55">
            <v>0</v>
          </cell>
          <cell r="AW55">
            <v>110310.28868719723</v>
          </cell>
          <cell r="BB55">
            <v>0</v>
          </cell>
          <cell r="BC55">
            <v>0</v>
          </cell>
          <cell r="BN55">
            <v>0</v>
          </cell>
          <cell r="BT55">
            <v>0</v>
          </cell>
          <cell r="BV55">
            <v>0</v>
          </cell>
        </row>
        <row r="56">
          <cell r="C56">
            <v>8723341</v>
          </cell>
          <cell r="D56" t="str">
            <v>St Teresa's Catholic Academy</v>
          </cell>
          <cell r="AG56">
            <v>158168.47382061018</v>
          </cell>
          <cell r="AH56">
            <v>0</v>
          </cell>
          <cell r="AI56">
            <v>0</v>
          </cell>
          <cell r="AJ56">
            <v>0</v>
          </cell>
          <cell r="AL56">
            <v>0</v>
          </cell>
          <cell r="AM56">
            <v>0</v>
          </cell>
          <cell r="AN56">
            <v>0</v>
          </cell>
          <cell r="AO56">
            <v>0</v>
          </cell>
          <cell r="AP56">
            <v>0</v>
          </cell>
          <cell r="AQ56">
            <v>0</v>
          </cell>
          <cell r="AR56">
            <v>0</v>
          </cell>
          <cell r="AS56">
            <v>0</v>
          </cell>
          <cell r="AW56">
            <v>209477.07940394309</v>
          </cell>
          <cell r="BB56">
            <v>0</v>
          </cell>
          <cell r="BC56">
            <v>0</v>
          </cell>
          <cell r="BN56">
            <v>0</v>
          </cell>
          <cell r="BT56">
            <v>0</v>
          </cell>
          <cell r="BV56">
            <v>0</v>
          </cell>
        </row>
        <row r="57">
          <cell r="C57">
            <v>8723370</v>
          </cell>
          <cell r="D57" t="str">
            <v>Polehampton Church of England Junior School</v>
          </cell>
          <cell r="AG57">
            <v>158168.47382061018</v>
          </cell>
          <cell r="AH57">
            <v>0</v>
          </cell>
          <cell r="AI57">
            <v>0</v>
          </cell>
          <cell r="AJ57">
            <v>0</v>
          </cell>
          <cell r="AL57">
            <v>0</v>
          </cell>
          <cell r="AM57">
            <v>0</v>
          </cell>
          <cell r="AN57">
            <v>0</v>
          </cell>
          <cell r="AO57">
            <v>0</v>
          </cell>
          <cell r="AP57">
            <v>0</v>
          </cell>
          <cell r="AQ57">
            <v>0</v>
          </cell>
          <cell r="AR57">
            <v>0</v>
          </cell>
          <cell r="AS57">
            <v>0</v>
          </cell>
          <cell r="AW57">
            <v>196128.18871138082</v>
          </cell>
          <cell r="BB57">
            <v>0</v>
          </cell>
          <cell r="BC57">
            <v>0</v>
          </cell>
          <cell r="BN57">
            <v>0</v>
          </cell>
          <cell r="BT57">
            <v>0</v>
          </cell>
          <cell r="BV57">
            <v>0</v>
          </cell>
        </row>
        <row r="58">
          <cell r="C58">
            <v>8723372</v>
          </cell>
          <cell r="D58" t="str">
            <v>All Saints Church of England Primary School</v>
          </cell>
          <cell r="AG58">
            <v>158168.47382061018</v>
          </cell>
          <cell r="AH58">
            <v>0</v>
          </cell>
          <cell r="AI58">
            <v>0</v>
          </cell>
          <cell r="AJ58">
            <v>0</v>
          </cell>
          <cell r="AL58">
            <v>0</v>
          </cell>
          <cell r="AM58">
            <v>0</v>
          </cell>
          <cell r="AN58">
            <v>0</v>
          </cell>
          <cell r="AO58">
            <v>0</v>
          </cell>
          <cell r="AP58">
            <v>0</v>
          </cell>
          <cell r="AQ58">
            <v>0</v>
          </cell>
          <cell r="AR58">
            <v>0</v>
          </cell>
          <cell r="AS58">
            <v>0</v>
          </cell>
          <cell r="AW58">
            <v>164535.67026953091</v>
          </cell>
          <cell r="BB58">
            <v>0</v>
          </cell>
          <cell r="BC58">
            <v>0</v>
          </cell>
          <cell r="BN58">
            <v>0</v>
          </cell>
          <cell r="BT58">
            <v>0</v>
          </cell>
          <cell r="BV58">
            <v>0</v>
          </cell>
        </row>
        <row r="59">
          <cell r="C59">
            <v>8724001</v>
          </cell>
          <cell r="D59" t="str">
            <v>Bohunt School Wokingham</v>
          </cell>
          <cell r="AG59">
            <v>158168.47382061018</v>
          </cell>
          <cell r="AH59">
            <v>0</v>
          </cell>
          <cell r="AI59">
            <v>0</v>
          </cell>
          <cell r="AJ59">
            <v>0</v>
          </cell>
          <cell r="AL59">
            <v>0</v>
          </cell>
          <cell r="AM59">
            <v>0</v>
          </cell>
          <cell r="AN59">
            <v>0</v>
          </cell>
          <cell r="AO59">
            <v>0</v>
          </cell>
          <cell r="AP59">
            <v>0</v>
          </cell>
          <cell r="AQ59">
            <v>0</v>
          </cell>
          <cell r="AR59">
            <v>0</v>
          </cell>
          <cell r="AS59">
            <v>0</v>
          </cell>
          <cell r="AW59">
            <v>948635.39650377445</v>
          </cell>
          <cell r="BB59">
            <v>0</v>
          </cell>
          <cell r="BC59">
            <v>0</v>
          </cell>
          <cell r="BN59">
            <v>0</v>
          </cell>
          <cell r="BT59">
            <v>0</v>
          </cell>
          <cell r="BV59">
            <v>0</v>
          </cell>
        </row>
        <row r="60">
          <cell r="C60">
            <v>8724002</v>
          </cell>
          <cell r="D60" t="str">
            <v>Oakbank School</v>
          </cell>
          <cell r="AG60">
            <v>158168.47382061018</v>
          </cell>
          <cell r="AH60">
            <v>28387.460337443594</v>
          </cell>
          <cell r="AI60">
            <v>0</v>
          </cell>
          <cell r="AJ60">
            <v>0</v>
          </cell>
          <cell r="AL60">
            <v>0</v>
          </cell>
          <cell r="AM60">
            <v>0</v>
          </cell>
          <cell r="AN60">
            <v>0</v>
          </cell>
          <cell r="AO60">
            <v>0</v>
          </cell>
          <cell r="AP60">
            <v>0</v>
          </cell>
          <cell r="AQ60">
            <v>0</v>
          </cell>
          <cell r="AR60">
            <v>0</v>
          </cell>
          <cell r="AS60">
            <v>0</v>
          </cell>
          <cell r="AW60">
            <v>373503.46892813488</v>
          </cell>
          <cell r="BB60">
            <v>0</v>
          </cell>
          <cell r="BC60">
            <v>0</v>
          </cell>
          <cell r="BN60">
            <v>0</v>
          </cell>
          <cell r="BT60">
            <v>0</v>
          </cell>
          <cell r="BV60">
            <v>0</v>
          </cell>
        </row>
        <row r="61">
          <cell r="C61">
            <v>8724047</v>
          </cell>
          <cell r="D61" t="str">
            <v>The Holt School</v>
          </cell>
          <cell r="AG61">
            <v>158168.47382061018</v>
          </cell>
          <cell r="AH61">
            <v>0</v>
          </cell>
          <cell r="AI61">
            <v>0</v>
          </cell>
          <cell r="AJ61">
            <v>0</v>
          </cell>
          <cell r="AL61">
            <v>0</v>
          </cell>
          <cell r="AM61">
            <v>0</v>
          </cell>
          <cell r="AN61">
            <v>0</v>
          </cell>
          <cell r="AO61">
            <v>0</v>
          </cell>
          <cell r="AP61">
            <v>0</v>
          </cell>
          <cell r="AQ61">
            <v>0</v>
          </cell>
          <cell r="AR61">
            <v>0</v>
          </cell>
          <cell r="AS61">
            <v>0</v>
          </cell>
          <cell r="AW61">
            <v>647476.22141399514</v>
          </cell>
          <cell r="BB61">
            <v>0</v>
          </cell>
          <cell r="BC61">
            <v>0</v>
          </cell>
          <cell r="BN61">
            <v>0</v>
          </cell>
          <cell r="BT61">
            <v>0</v>
          </cell>
          <cell r="BV61">
            <v>0</v>
          </cell>
        </row>
        <row r="62">
          <cell r="C62">
            <v>8724048</v>
          </cell>
          <cell r="D62" t="str">
            <v>St Crispin's School</v>
          </cell>
          <cell r="AG62">
            <v>158168.47382061018</v>
          </cell>
          <cell r="AH62">
            <v>0</v>
          </cell>
          <cell r="AI62">
            <v>0</v>
          </cell>
          <cell r="AJ62">
            <v>0</v>
          </cell>
          <cell r="AL62">
            <v>0</v>
          </cell>
          <cell r="AM62">
            <v>0</v>
          </cell>
          <cell r="AN62">
            <v>0</v>
          </cell>
          <cell r="AO62">
            <v>0</v>
          </cell>
          <cell r="AP62">
            <v>0</v>
          </cell>
          <cell r="AQ62">
            <v>0</v>
          </cell>
          <cell r="AR62">
            <v>0</v>
          </cell>
          <cell r="AS62">
            <v>0</v>
          </cell>
          <cell r="AW62">
            <v>1020102.0448316319</v>
          </cell>
          <cell r="BB62">
            <v>0</v>
          </cell>
          <cell r="BC62">
            <v>0</v>
          </cell>
          <cell r="BN62">
            <v>0</v>
          </cell>
          <cell r="BT62">
            <v>0</v>
          </cell>
          <cell r="BV62">
            <v>0</v>
          </cell>
        </row>
        <row r="63">
          <cell r="C63">
            <v>8724049</v>
          </cell>
          <cell r="D63" t="str">
            <v>The Emmbrook School</v>
          </cell>
          <cell r="AG63">
            <v>158168.47382061018</v>
          </cell>
          <cell r="AH63">
            <v>0</v>
          </cell>
          <cell r="AI63">
            <v>0</v>
          </cell>
          <cell r="AJ63">
            <v>0</v>
          </cell>
          <cell r="AL63">
            <v>0</v>
          </cell>
          <cell r="AM63">
            <v>0</v>
          </cell>
          <cell r="AN63">
            <v>0</v>
          </cell>
          <cell r="AO63">
            <v>0</v>
          </cell>
          <cell r="AP63">
            <v>0</v>
          </cell>
          <cell r="AQ63">
            <v>0</v>
          </cell>
          <cell r="AR63">
            <v>0</v>
          </cell>
          <cell r="AS63">
            <v>0</v>
          </cell>
          <cell r="AW63">
            <v>918085.41491645132</v>
          </cell>
          <cell r="BB63">
            <v>0</v>
          </cell>
          <cell r="BC63">
            <v>0</v>
          </cell>
          <cell r="BN63">
            <v>0</v>
          </cell>
          <cell r="BT63">
            <v>0</v>
          </cell>
          <cell r="BV63">
            <v>0</v>
          </cell>
        </row>
        <row r="64">
          <cell r="C64">
            <v>8724050</v>
          </cell>
          <cell r="D64" t="str">
            <v>The Forest School</v>
          </cell>
          <cell r="AG64">
            <v>158168.47382061018</v>
          </cell>
          <cell r="AH64">
            <v>0</v>
          </cell>
          <cell r="AI64">
            <v>0</v>
          </cell>
          <cell r="AJ64">
            <v>0</v>
          </cell>
          <cell r="AL64">
            <v>0</v>
          </cell>
          <cell r="AM64">
            <v>0</v>
          </cell>
          <cell r="AN64">
            <v>0</v>
          </cell>
          <cell r="AO64">
            <v>0</v>
          </cell>
          <cell r="AP64">
            <v>0</v>
          </cell>
          <cell r="AQ64">
            <v>0</v>
          </cell>
          <cell r="AR64">
            <v>0</v>
          </cell>
          <cell r="AS64">
            <v>0</v>
          </cell>
          <cell r="AW64">
            <v>768881.18763978209</v>
          </cell>
          <cell r="BB64">
            <v>0</v>
          </cell>
          <cell r="BC64">
            <v>0</v>
          </cell>
          <cell r="BN64">
            <v>0</v>
          </cell>
          <cell r="BT64">
            <v>0</v>
          </cell>
          <cell r="BV64">
            <v>0</v>
          </cell>
        </row>
        <row r="65">
          <cell r="C65">
            <v>8724051</v>
          </cell>
          <cell r="D65" t="str">
            <v>The Bulmershe School</v>
          </cell>
          <cell r="AG65">
            <v>158168.47382061018</v>
          </cell>
          <cell r="AH65">
            <v>0</v>
          </cell>
          <cell r="AI65">
            <v>0</v>
          </cell>
          <cell r="AJ65">
            <v>0</v>
          </cell>
          <cell r="AL65">
            <v>0</v>
          </cell>
          <cell r="AM65">
            <v>0</v>
          </cell>
          <cell r="AN65">
            <v>0</v>
          </cell>
          <cell r="AO65">
            <v>0</v>
          </cell>
          <cell r="AP65">
            <v>0</v>
          </cell>
          <cell r="AQ65">
            <v>0</v>
          </cell>
          <cell r="AR65">
            <v>0</v>
          </cell>
          <cell r="AS65">
            <v>0</v>
          </cell>
          <cell r="AW65">
            <v>994070.25043148675</v>
          </cell>
          <cell r="BB65">
            <v>0</v>
          </cell>
          <cell r="BC65">
            <v>0</v>
          </cell>
          <cell r="BN65">
            <v>0</v>
          </cell>
          <cell r="BT65">
            <v>0</v>
          </cell>
          <cell r="BV65">
            <v>0</v>
          </cell>
        </row>
        <row r="66">
          <cell r="C66">
            <v>8724053</v>
          </cell>
          <cell r="D66" t="str">
            <v>Maiden Erlegh School</v>
          </cell>
          <cell r="AG66">
            <v>158168.47382061018</v>
          </cell>
          <cell r="AH66">
            <v>0</v>
          </cell>
          <cell r="AI66">
            <v>0</v>
          </cell>
          <cell r="AJ66">
            <v>0</v>
          </cell>
          <cell r="AL66">
            <v>0</v>
          </cell>
          <cell r="AM66">
            <v>0</v>
          </cell>
          <cell r="AN66">
            <v>0</v>
          </cell>
          <cell r="AO66">
            <v>0</v>
          </cell>
          <cell r="AP66">
            <v>0</v>
          </cell>
          <cell r="AQ66">
            <v>0</v>
          </cell>
          <cell r="AR66">
            <v>0</v>
          </cell>
          <cell r="AS66">
            <v>0</v>
          </cell>
          <cell r="AW66">
            <v>895167.61086189863</v>
          </cell>
          <cell r="BB66">
            <v>0</v>
          </cell>
          <cell r="BC66">
            <v>0</v>
          </cell>
          <cell r="BN66">
            <v>0</v>
          </cell>
          <cell r="BT66">
            <v>0</v>
          </cell>
          <cell r="BV66">
            <v>0</v>
          </cell>
        </row>
        <row r="67">
          <cell r="C67">
            <v>8724060</v>
          </cell>
          <cell r="D67" t="str">
            <v>Waingels</v>
          </cell>
          <cell r="AG67">
            <v>158168.47382061018</v>
          </cell>
          <cell r="AH67">
            <v>0</v>
          </cell>
          <cell r="AI67">
            <v>0</v>
          </cell>
          <cell r="AJ67">
            <v>0</v>
          </cell>
          <cell r="AL67">
            <v>0</v>
          </cell>
          <cell r="AM67">
            <v>0</v>
          </cell>
          <cell r="AN67">
            <v>0</v>
          </cell>
          <cell r="AO67">
            <v>0</v>
          </cell>
          <cell r="AP67">
            <v>0</v>
          </cell>
          <cell r="AQ67">
            <v>0</v>
          </cell>
          <cell r="AR67">
            <v>0</v>
          </cell>
          <cell r="AS67">
            <v>0</v>
          </cell>
          <cell r="AW67">
            <v>870003.88847671426</v>
          </cell>
          <cell r="BB67">
            <v>0</v>
          </cell>
          <cell r="BC67">
            <v>0</v>
          </cell>
          <cell r="BN67">
            <v>0</v>
          </cell>
          <cell r="BT67">
            <v>0</v>
          </cell>
          <cell r="BV67">
            <v>0</v>
          </cell>
        </row>
        <row r="68">
          <cell r="C68">
            <v>8724505</v>
          </cell>
          <cell r="D68" t="str">
            <v>The Piggott School</v>
          </cell>
          <cell r="AG68">
            <v>158168.47382061018</v>
          </cell>
          <cell r="AH68">
            <v>0</v>
          </cell>
          <cell r="AI68">
            <v>0</v>
          </cell>
          <cell r="AJ68">
            <v>85661.642337684752</v>
          </cell>
          <cell r="AL68">
            <v>0</v>
          </cell>
          <cell r="AM68">
            <v>0</v>
          </cell>
          <cell r="AN68">
            <v>0</v>
          </cell>
          <cell r="AO68">
            <v>0</v>
          </cell>
          <cell r="AP68">
            <v>0</v>
          </cell>
          <cell r="AQ68">
            <v>0</v>
          </cell>
          <cell r="AR68">
            <v>0</v>
          </cell>
          <cell r="AS68">
            <v>0</v>
          </cell>
          <cell r="AW68">
            <v>924655.38913736958</v>
          </cell>
          <cell r="BB68">
            <v>0</v>
          </cell>
          <cell r="BC68">
            <v>0</v>
          </cell>
          <cell r="BN68">
            <v>0</v>
          </cell>
          <cell r="BT68">
            <v>0</v>
          </cell>
          <cell r="BV68">
            <v>0</v>
          </cell>
        </row>
        <row r="69">
          <cell r="C69">
            <v>8722089</v>
          </cell>
          <cell r="D69" t="str">
            <v>Lambs Lane Primary School</v>
          </cell>
          <cell r="AG69">
            <v>158168.47382061018</v>
          </cell>
          <cell r="AH69">
            <v>0</v>
          </cell>
          <cell r="AI69">
            <v>0</v>
          </cell>
          <cell r="AJ69">
            <v>0</v>
          </cell>
          <cell r="AL69">
            <v>0</v>
          </cell>
          <cell r="AM69">
            <v>0</v>
          </cell>
          <cell r="AN69">
            <v>0</v>
          </cell>
          <cell r="AO69">
            <v>0</v>
          </cell>
          <cell r="AP69">
            <v>0</v>
          </cell>
          <cell r="AQ69">
            <v>0</v>
          </cell>
          <cell r="AR69">
            <v>0</v>
          </cell>
          <cell r="AS69">
            <v>0</v>
          </cell>
          <cell r="AW69">
            <v>180321.28367204883</v>
          </cell>
          <cell r="BB69">
            <v>0</v>
          </cell>
          <cell r="BC69">
            <v>0</v>
          </cell>
          <cell r="BN69">
            <v>0</v>
          </cell>
          <cell r="BT69">
            <v>0</v>
          </cell>
          <cell r="BV69">
            <v>0</v>
          </cell>
        </row>
        <row r="70">
          <cell r="C70">
            <v>8722235</v>
          </cell>
          <cell r="D70" t="str">
            <v>Radstock Primary School</v>
          </cell>
          <cell r="AG70">
            <v>158168.47382061018</v>
          </cell>
          <cell r="AH70">
            <v>0</v>
          </cell>
          <cell r="AI70">
            <v>0</v>
          </cell>
          <cell r="AJ70">
            <v>0</v>
          </cell>
          <cell r="AL70">
            <v>0</v>
          </cell>
          <cell r="AM70">
            <v>0</v>
          </cell>
          <cell r="AN70">
            <v>0</v>
          </cell>
          <cell r="AO70">
            <v>0</v>
          </cell>
          <cell r="AP70">
            <v>0</v>
          </cell>
          <cell r="AQ70">
            <v>0</v>
          </cell>
          <cell r="AR70">
            <v>0</v>
          </cell>
          <cell r="AS70">
            <v>0</v>
          </cell>
          <cell r="AW70">
            <v>192621.40413061503</v>
          </cell>
          <cell r="BB70">
            <v>0</v>
          </cell>
          <cell r="BC70">
            <v>0</v>
          </cell>
          <cell r="BN70">
            <v>0</v>
          </cell>
          <cell r="BT70">
            <v>0</v>
          </cell>
          <cell r="BV70">
            <v>0</v>
          </cell>
        </row>
        <row r="71">
          <cell r="C71" t="str">
            <v/>
          </cell>
          <cell r="D71" t="str">
            <v/>
          </cell>
          <cell r="AG71" t="str">
            <v/>
          </cell>
          <cell r="AH71" t="str">
            <v/>
          </cell>
          <cell r="AI71" t="str">
            <v/>
          </cell>
          <cell r="AJ71" t="str">
            <v/>
          </cell>
          <cell r="AL71" t="str">
            <v/>
          </cell>
          <cell r="AM71" t="str">
            <v/>
          </cell>
          <cell r="AN71" t="str">
            <v/>
          </cell>
          <cell r="AO71" t="str">
            <v/>
          </cell>
          <cell r="AP71" t="str">
            <v/>
          </cell>
          <cell r="AQ71" t="str">
            <v/>
          </cell>
          <cell r="AR71" t="str">
            <v/>
          </cell>
          <cell r="AS71" t="str">
            <v/>
          </cell>
          <cell r="AW71" t="str">
            <v/>
          </cell>
          <cell r="BB71" t="str">
            <v/>
          </cell>
          <cell r="BC71" t="str">
            <v/>
          </cell>
          <cell r="BN71" t="str">
            <v/>
          </cell>
          <cell r="BT71" t="str">
            <v/>
          </cell>
          <cell r="BV71" t="str">
            <v/>
          </cell>
        </row>
        <row r="72">
          <cell r="C72" t="str">
            <v/>
          </cell>
          <cell r="D72" t="str">
            <v/>
          </cell>
          <cell r="AG72" t="str">
            <v/>
          </cell>
          <cell r="AH72" t="str">
            <v/>
          </cell>
          <cell r="AI72" t="str">
            <v/>
          </cell>
          <cell r="AJ72" t="str">
            <v/>
          </cell>
          <cell r="AL72" t="str">
            <v/>
          </cell>
          <cell r="AM72" t="str">
            <v/>
          </cell>
          <cell r="AN72" t="str">
            <v/>
          </cell>
          <cell r="AO72" t="str">
            <v/>
          </cell>
          <cell r="AP72" t="str">
            <v/>
          </cell>
          <cell r="AQ72" t="str">
            <v/>
          </cell>
          <cell r="AR72" t="str">
            <v/>
          </cell>
          <cell r="AS72" t="str">
            <v/>
          </cell>
          <cell r="AW72" t="str">
            <v/>
          </cell>
          <cell r="BB72" t="str">
            <v/>
          </cell>
          <cell r="BC72" t="str">
            <v/>
          </cell>
          <cell r="BN72" t="str">
            <v/>
          </cell>
          <cell r="BT72" t="str">
            <v/>
          </cell>
          <cell r="BV72" t="str">
            <v/>
          </cell>
        </row>
        <row r="73">
          <cell r="C73" t="str">
            <v/>
          </cell>
          <cell r="D73" t="str">
            <v/>
          </cell>
          <cell r="AG73" t="str">
            <v/>
          </cell>
          <cell r="AH73" t="str">
            <v/>
          </cell>
          <cell r="AI73" t="str">
            <v/>
          </cell>
          <cell r="AJ73" t="str">
            <v/>
          </cell>
          <cell r="AL73" t="str">
            <v/>
          </cell>
          <cell r="AM73" t="str">
            <v/>
          </cell>
          <cell r="AN73" t="str">
            <v/>
          </cell>
          <cell r="AO73" t="str">
            <v/>
          </cell>
          <cell r="AP73" t="str">
            <v/>
          </cell>
          <cell r="AQ73" t="str">
            <v/>
          </cell>
          <cell r="AR73" t="str">
            <v/>
          </cell>
          <cell r="AS73" t="str">
            <v/>
          </cell>
          <cell r="AW73" t="str">
            <v/>
          </cell>
          <cell r="BB73" t="str">
            <v/>
          </cell>
          <cell r="BC73" t="str">
            <v/>
          </cell>
          <cell r="BN73" t="str">
            <v/>
          </cell>
          <cell r="BT73" t="str">
            <v/>
          </cell>
          <cell r="BV73" t="str">
            <v/>
          </cell>
        </row>
        <row r="74">
          <cell r="C74" t="str">
            <v/>
          </cell>
          <cell r="D74" t="str">
            <v/>
          </cell>
          <cell r="AG74" t="str">
            <v/>
          </cell>
          <cell r="AH74" t="str">
            <v/>
          </cell>
          <cell r="AI74" t="str">
            <v/>
          </cell>
          <cell r="AJ74" t="str">
            <v/>
          </cell>
          <cell r="AL74" t="str">
            <v/>
          </cell>
          <cell r="AM74" t="str">
            <v/>
          </cell>
          <cell r="AN74" t="str">
            <v/>
          </cell>
          <cell r="AO74" t="str">
            <v/>
          </cell>
          <cell r="AP74" t="str">
            <v/>
          </cell>
          <cell r="AQ74" t="str">
            <v/>
          </cell>
          <cell r="AR74" t="str">
            <v/>
          </cell>
          <cell r="AS74" t="str">
            <v/>
          </cell>
          <cell r="AW74" t="str">
            <v/>
          </cell>
          <cell r="BB74" t="str">
            <v/>
          </cell>
          <cell r="BC74" t="str">
            <v/>
          </cell>
          <cell r="BN74" t="str">
            <v/>
          </cell>
          <cell r="BT74" t="str">
            <v/>
          </cell>
          <cell r="BV74" t="str">
            <v/>
          </cell>
        </row>
        <row r="75">
          <cell r="C75" t="str">
            <v/>
          </cell>
          <cell r="D75" t="str">
            <v/>
          </cell>
          <cell r="AG75" t="str">
            <v/>
          </cell>
          <cell r="AH75" t="str">
            <v/>
          </cell>
          <cell r="AI75" t="str">
            <v/>
          </cell>
          <cell r="AJ75" t="str">
            <v/>
          </cell>
          <cell r="AL75" t="str">
            <v/>
          </cell>
          <cell r="AM75" t="str">
            <v/>
          </cell>
          <cell r="AN75" t="str">
            <v/>
          </cell>
          <cell r="AO75" t="str">
            <v/>
          </cell>
          <cell r="AP75" t="str">
            <v/>
          </cell>
          <cell r="AQ75" t="str">
            <v/>
          </cell>
          <cell r="AR75" t="str">
            <v/>
          </cell>
          <cell r="AS75" t="str">
            <v/>
          </cell>
          <cell r="AW75" t="str">
            <v/>
          </cell>
          <cell r="BB75" t="str">
            <v/>
          </cell>
          <cell r="BC75" t="str">
            <v/>
          </cell>
          <cell r="BN75" t="str">
            <v/>
          </cell>
          <cell r="BT75" t="str">
            <v/>
          </cell>
          <cell r="BV75" t="str">
            <v/>
          </cell>
        </row>
        <row r="76">
          <cell r="C76" t="str">
            <v/>
          </cell>
          <cell r="D76" t="str">
            <v/>
          </cell>
          <cell r="AG76" t="str">
            <v/>
          </cell>
          <cell r="AH76" t="str">
            <v/>
          </cell>
          <cell r="AI76" t="str">
            <v/>
          </cell>
          <cell r="AJ76" t="str">
            <v/>
          </cell>
          <cell r="AL76" t="str">
            <v/>
          </cell>
          <cell r="AM76" t="str">
            <v/>
          </cell>
          <cell r="AN76" t="str">
            <v/>
          </cell>
          <cell r="AO76" t="str">
            <v/>
          </cell>
          <cell r="AP76" t="str">
            <v/>
          </cell>
          <cell r="AQ76" t="str">
            <v/>
          </cell>
          <cell r="AR76" t="str">
            <v/>
          </cell>
          <cell r="AS76" t="str">
            <v/>
          </cell>
          <cell r="AW76" t="str">
            <v/>
          </cell>
          <cell r="BB76" t="str">
            <v/>
          </cell>
          <cell r="BC76" t="str">
            <v/>
          </cell>
          <cell r="BN76" t="str">
            <v/>
          </cell>
          <cell r="BT76" t="str">
            <v/>
          </cell>
          <cell r="BV76" t="str">
            <v/>
          </cell>
        </row>
        <row r="77">
          <cell r="C77" t="str">
            <v/>
          </cell>
          <cell r="D77" t="str">
            <v/>
          </cell>
          <cell r="AG77" t="str">
            <v/>
          </cell>
          <cell r="AH77" t="str">
            <v/>
          </cell>
          <cell r="AI77" t="str">
            <v/>
          </cell>
          <cell r="AJ77" t="str">
            <v/>
          </cell>
          <cell r="AL77" t="str">
            <v/>
          </cell>
          <cell r="AM77" t="str">
            <v/>
          </cell>
          <cell r="AN77" t="str">
            <v/>
          </cell>
          <cell r="AO77" t="str">
            <v/>
          </cell>
          <cell r="AP77" t="str">
            <v/>
          </cell>
          <cell r="AQ77" t="str">
            <v/>
          </cell>
          <cell r="AR77" t="str">
            <v/>
          </cell>
          <cell r="AS77" t="str">
            <v/>
          </cell>
          <cell r="AW77" t="str">
            <v/>
          </cell>
          <cell r="BB77" t="str">
            <v/>
          </cell>
          <cell r="BC77" t="str">
            <v/>
          </cell>
          <cell r="BN77" t="str">
            <v/>
          </cell>
          <cell r="BT77" t="str">
            <v/>
          </cell>
          <cell r="BV77" t="str">
            <v/>
          </cell>
        </row>
        <row r="78">
          <cell r="C78" t="str">
            <v/>
          </cell>
          <cell r="D78" t="str">
            <v/>
          </cell>
          <cell r="AG78" t="str">
            <v/>
          </cell>
          <cell r="AH78" t="str">
            <v/>
          </cell>
          <cell r="AI78" t="str">
            <v/>
          </cell>
          <cell r="AJ78" t="str">
            <v/>
          </cell>
          <cell r="AL78" t="str">
            <v/>
          </cell>
          <cell r="AM78" t="str">
            <v/>
          </cell>
          <cell r="AN78" t="str">
            <v/>
          </cell>
          <cell r="AO78" t="str">
            <v/>
          </cell>
          <cell r="AP78" t="str">
            <v/>
          </cell>
          <cell r="AQ78" t="str">
            <v/>
          </cell>
          <cell r="AR78" t="str">
            <v/>
          </cell>
          <cell r="AS78" t="str">
            <v/>
          </cell>
          <cell r="AW78" t="str">
            <v/>
          </cell>
          <cell r="BB78" t="str">
            <v/>
          </cell>
          <cell r="BC78" t="str">
            <v/>
          </cell>
          <cell r="BN78" t="str">
            <v/>
          </cell>
          <cell r="BT78" t="str">
            <v/>
          </cell>
          <cell r="BV78" t="str">
            <v/>
          </cell>
        </row>
        <row r="79">
          <cell r="C79" t="str">
            <v/>
          </cell>
          <cell r="D79" t="str">
            <v/>
          </cell>
          <cell r="AG79" t="str">
            <v/>
          </cell>
          <cell r="AH79" t="str">
            <v/>
          </cell>
          <cell r="AI79" t="str">
            <v/>
          </cell>
          <cell r="AJ79" t="str">
            <v/>
          </cell>
          <cell r="AL79" t="str">
            <v/>
          </cell>
          <cell r="AM79" t="str">
            <v/>
          </cell>
          <cell r="AN79" t="str">
            <v/>
          </cell>
          <cell r="AO79" t="str">
            <v/>
          </cell>
          <cell r="AP79" t="str">
            <v/>
          </cell>
          <cell r="AQ79" t="str">
            <v/>
          </cell>
          <cell r="AR79" t="str">
            <v/>
          </cell>
          <cell r="AS79" t="str">
            <v/>
          </cell>
          <cell r="AW79" t="str">
            <v/>
          </cell>
          <cell r="BB79" t="str">
            <v/>
          </cell>
          <cell r="BC79" t="str">
            <v/>
          </cell>
          <cell r="BN79" t="str">
            <v/>
          </cell>
          <cell r="BT79" t="str">
            <v/>
          </cell>
          <cell r="BV79" t="str">
            <v/>
          </cell>
        </row>
        <row r="80">
          <cell r="C80" t="str">
            <v/>
          </cell>
          <cell r="D80" t="str">
            <v/>
          </cell>
          <cell r="AG80" t="str">
            <v/>
          </cell>
          <cell r="AH80" t="str">
            <v/>
          </cell>
          <cell r="AI80" t="str">
            <v/>
          </cell>
          <cell r="AJ80" t="str">
            <v/>
          </cell>
          <cell r="AL80" t="str">
            <v/>
          </cell>
          <cell r="AM80" t="str">
            <v/>
          </cell>
          <cell r="AN80" t="str">
            <v/>
          </cell>
          <cell r="AO80" t="str">
            <v/>
          </cell>
          <cell r="AP80" t="str">
            <v/>
          </cell>
          <cell r="AQ80" t="str">
            <v/>
          </cell>
          <cell r="AR80" t="str">
            <v/>
          </cell>
          <cell r="AS80" t="str">
            <v/>
          </cell>
          <cell r="AW80" t="str">
            <v/>
          </cell>
          <cell r="BB80" t="str">
            <v/>
          </cell>
          <cell r="BC80" t="str">
            <v/>
          </cell>
          <cell r="BN80" t="str">
            <v/>
          </cell>
          <cell r="BT80" t="str">
            <v/>
          </cell>
          <cell r="BV80" t="str">
            <v/>
          </cell>
        </row>
        <row r="81">
          <cell r="C81" t="str">
            <v/>
          </cell>
          <cell r="D81" t="str">
            <v/>
          </cell>
          <cell r="AG81" t="str">
            <v/>
          </cell>
          <cell r="AH81" t="str">
            <v/>
          </cell>
          <cell r="AI81" t="str">
            <v/>
          </cell>
          <cell r="AJ81" t="str">
            <v/>
          </cell>
          <cell r="AL81" t="str">
            <v/>
          </cell>
          <cell r="AM81" t="str">
            <v/>
          </cell>
          <cell r="AN81" t="str">
            <v/>
          </cell>
          <cell r="AO81" t="str">
            <v/>
          </cell>
          <cell r="AP81" t="str">
            <v/>
          </cell>
          <cell r="AQ81" t="str">
            <v/>
          </cell>
          <cell r="AR81" t="str">
            <v/>
          </cell>
          <cell r="AS81" t="str">
            <v/>
          </cell>
          <cell r="AW81" t="str">
            <v/>
          </cell>
          <cell r="BB81" t="str">
            <v/>
          </cell>
          <cell r="BC81" t="str">
            <v/>
          </cell>
          <cell r="BN81" t="str">
            <v/>
          </cell>
          <cell r="BT81" t="str">
            <v/>
          </cell>
          <cell r="BV81" t="str">
            <v/>
          </cell>
        </row>
        <row r="82">
          <cell r="C82" t="str">
            <v/>
          </cell>
          <cell r="D82" t="str">
            <v/>
          </cell>
          <cell r="AG82" t="str">
            <v/>
          </cell>
          <cell r="AH82" t="str">
            <v/>
          </cell>
          <cell r="AI82" t="str">
            <v/>
          </cell>
          <cell r="AJ82" t="str">
            <v/>
          </cell>
          <cell r="AL82" t="str">
            <v/>
          </cell>
          <cell r="AM82" t="str">
            <v/>
          </cell>
          <cell r="AN82" t="str">
            <v/>
          </cell>
          <cell r="AO82" t="str">
            <v/>
          </cell>
          <cell r="AP82" t="str">
            <v/>
          </cell>
          <cell r="AQ82" t="str">
            <v/>
          </cell>
          <cell r="AR82" t="str">
            <v/>
          </cell>
          <cell r="AS82" t="str">
            <v/>
          </cell>
          <cell r="AW82" t="str">
            <v/>
          </cell>
          <cell r="BB82" t="str">
            <v/>
          </cell>
          <cell r="BC82" t="str">
            <v/>
          </cell>
          <cell r="BN82" t="str">
            <v/>
          </cell>
          <cell r="BT82" t="str">
            <v/>
          </cell>
          <cell r="BV82" t="str">
            <v/>
          </cell>
        </row>
        <row r="83">
          <cell r="C83" t="str">
            <v/>
          </cell>
          <cell r="D83" t="str">
            <v/>
          </cell>
          <cell r="AG83" t="str">
            <v/>
          </cell>
          <cell r="AH83" t="str">
            <v/>
          </cell>
          <cell r="AI83" t="str">
            <v/>
          </cell>
          <cell r="AJ83" t="str">
            <v/>
          </cell>
          <cell r="AL83" t="str">
            <v/>
          </cell>
          <cell r="AM83" t="str">
            <v/>
          </cell>
          <cell r="AN83" t="str">
            <v/>
          </cell>
          <cell r="AO83" t="str">
            <v/>
          </cell>
          <cell r="AP83" t="str">
            <v/>
          </cell>
          <cell r="AQ83" t="str">
            <v/>
          </cell>
          <cell r="AR83" t="str">
            <v/>
          </cell>
          <cell r="AS83" t="str">
            <v/>
          </cell>
          <cell r="AW83" t="str">
            <v/>
          </cell>
          <cell r="BB83" t="str">
            <v/>
          </cell>
          <cell r="BC83" t="str">
            <v/>
          </cell>
          <cell r="BN83" t="str">
            <v/>
          </cell>
          <cell r="BT83" t="str">
            <v/>
          </cell>
          <cell r="BV83" t="str">
            <v/>
          </cell>
        </row>
        <row r="84">
          <cell r="C84" t="str">
            <v/>
          </cell>
          <cell r="D84" t="str">
            <v/>
          </cell>
          <cell r="AG84" t="str">
            <v/>
          </cell>
          <cell r="AH84" t="str">
            <v/>
          </cell>
          <cell r="AI84" t="str">
            <v/>
          </cell>
          <cell r="AJ84" t="str">
            <v/>
          </cell>
          <cell r="AL84" t="str">
            <v/>
          </cell>
          <cell r="AM84" t="str">
            <v/>
          </cell>
          <cell r="AN84" t="str">
            <v/>
          </cell>
          <cell r="AO84" t="str">
            <v/>
          </cell>
          <cell r="AP84" t="str">
            <v/>
          </cell>
          <cell r="AQ84" t="str">
            <v/>
          </cell>
          <cell r="AR84" t="str">
            <v/>
          </cell>
          <cell r="AS84" t="str">
            <v/>
          </cell>
          <cell r="AW84" t="str">
            <v/>
          </cell>
          <cell r="BB84" t="str">
            <v/>
          </cell>
          <cell r="BC84" t="str">
            <v/>
          </cell>
          <cell r="BN84" t="str">
            <v/>
          </cell>
          <cell r="BT84" t="str">
            <v/>
          </cell>
          <cell r="BV84" t="str">
            <v/>
          </cell>
        </row>
        <row r="85">
          <cell r="C85" t="str">
            <v/>
          </cell>
          <cell r="D85" t="str">
            <v/>
          </cell>
          <cell r="AG85" t="str">
            <v/>
          </cell>
          <cell r="AH85" t="str">
            <v/>
          </cell>
          <cell r="AI85" t="str">
            <v/>
          </cell>
          <cell r="AJ85" t="str">
            <v/>
          </cell>
          <cell r="AL85" t="str">
            <v/>
          </cell>
          <cell r="AM85" t="str">
            <v/>
          </cell>
          <cell r="AN85" t="str">
            <v/>
          </cell>
          <cell r="AO85" t="str">
            <v/>
          </cell>
          <cell r="AP85" t="str">
            <v/>
          </cell>
          <cell r="AQ85" t="str">
            <v/>
          </cell>
          <cell r="AR85" t="str">
            <v/>
          </cell>
          <cell r="AS85" t="str">
            <v/>
          </cell>
          <cell r="AW85" t="str">
            <v/>
          </cell>
          <cell r="BB85" t="str">
            <v/>
          </cell>
          <cell r="BC85" t="str">
            <v/>
          </cell>
          <cell r="BN85" t="str">
            <v/>
          </cell>
          <cell r="BT85" t="str">
            <v/>
          </cell>
          <cell r="BV85" t="str">
            <v/>
          </cell>
        </row>
        <row r="86">
          <cell r="C86" t="str">
            <v/>
          </cell>
          <cell r="D86" t="str">
            <v/>
          </cell>
          <cell r="AG86" t="str">
            <v/>
          </cell>
          <cell r="AH86" t="str">
            <v/>
          </cell>
          <cell r="AI86" t="str">
            <v/>
          </cell>
          <cell r="AJ86" t="str">
            <v/>
          </cell>
          <cell r="AL86" t="str">
            <v/>
          </cell>
          <cell r="AM86" t="str">
            <v/>
          </cell>
          <cell r="AN86" t="str">
            <v/>
          </cell>
          <cell r="AO86" t="str">
            <v/>
          </cell>
          <cell r="AP86" t="str">
            <v/>
          </cell>
          <cell r="AQ86" t="str">
            <v/>
          </cell>
          <cell r="AR86" t="str">
            <v/>
          </cell>
          <cell r="AS86" t="str">
            <v/>
          </cell>
          <cell r="AW86" t="str">
            <v/>
          </cell>
          <cell r="BB86" t="str">
            <v/>
          </cell>
          <cell r="BC86" t="str">
            <v/>
          </cell>
          <cell r="BN86" t="str">
            <v/>
          </cell>
          <cell r="BT86" t="str">
            <v/>
          </cell>
          <cell r="BV86" t="str">
            <v/>
          </cell>
        </row>
        <row r="87">
          <cell r="C87" t="str">
            <v/>
          </cell>
          <cell r="D87" t="str">
            <v/>
          </cell>
          <cell r="AG87" t="str">
            <v/>
          </cell>
          <cell r="AH87" t="str">
            <v/>
          </cell>
          <cell r="AI87" t="str">
            <v/>
          </cell>
          <cell r="AJ87" t="str">
            <v/>
          </cell>
          <cell r="AL87" t="str">
            <v/>
          </cell>
          <cell r="AM87" t="str">
            <v/>
          </cell>
          <cell r="AN87" t="str">
            <v/>
          </cell>
          <cell r="AO87" t="str">
            <v/>
          </cell>
          <cell r="AP87" t="str">
            <v/>
          </cell>
          <cell r="AQ87" t="str">
            <v/>
          </cell>
          <cell r="AR87" t="str">
            <v/>
          </cell>
          <cell r="AS87" t="str">
            <v/>
          </cell>
          <cell r="AW87" t="str">
            <v/>
          </cell>
          <cell r="BB87" t="str">
            <v/>
          </cell>
          <cell r="BC87" t="str">
            <v/>
          </cell>
          <cell r="BN87" t="str">
            <v/>
          </cell>
          <cell r="BT87" t="str">
            <v/>
          </cell>
          <cell r="BV87" t="str">
            <v/>
          </cell>
        </row>
        <row r="88">
          <cell r="C88" t="str">
            <v/>
          </cell>
          <cell r="D88" t="str">
            <v/>
          </cell>
          <cell r="AG88" t="str">
            <v/>
          </cell>
          <cell r="AH88" t="str">
            <v/>
          </cell>
          <cell r="AI88" t="str">
            <v/>
          </cell>
          <cell r="AJ88" t="str">
            <v/>
          </cell>
          <cell r="AL88" t="str">
            <v/>
          </cell>
          <cell r="AM88" t="str">
            <v/>
          </cell>
          <cell r="AN88" t="str">
            <v/>
          </cell>
          <cell r="AO88" t="str">
            <v/>
          </cell>
          <cell r="AP88" t="str">
            <v/>
          </cell>
          <cell r="AQ88" t="str">
            <v/>
          </cell>
          <cell r="AR88" t="str">
            <v/>
          </cell>
          <cell r="AS88" t="str">
            <v/>
          </cell>
          <cell r="AW88" t="str">
            <v/>
          </cell>
          <cell r="BB88" t="str">
            <v/>
          </cell>
          <cell r="BC88" t="str">
            <v/>
          </cell>
          <cell r="BN88" t="str">
            <v/>
          </cell>
          <cell r="BT88" t="str">
            <v/>
          </cell>
          <cell r="BV88" t="str">
            <v/>
          </cell>
        </row>
        <row r="89">
          <cell r="C89" t="str">
            <v/>
          </cell>
          <cell r="D89" t="str">
            <v/>
          </cell>
          <cell r="AG89" t="str">
            <v/>
          </cell>
          <cell r="AH89" t="str">
            <v/>
          </cell>
          <cell r="AI89" t="str">
            <v/>
          </cell>
          <cell r="AJ89" t="str">
            <v/>
          </cell>
          <cell r="AL89" t="str">
            <v/>
          </cell>
          <cell r="AM89" t="str">
            <v/>
          </cell>
          <cell r="AN89" t="str">
            <v/>
          </cell>
          <cell r="AO89" t="str">
            <v/>
          </cell>
          <cell r="AP89" t="str">
            <v/>
          </cell>
          <cell r="AQ89" t="str">
            <v/>
          </cell>
          <cell r="AR89" t="str">
            <v/>
          </cell>
          <cell r="AS89" t="str">
            <v/>
          </cell>
          <cell r="AW89" t="str">
            <v/>
          </cell>
          <cell r="BB89" t="str">
            <v/>
          </cell>
          <cell r="BC89" t="str">
            <v/>
          </cell>
          <cell r="BN89" t="str">
            <v/>
          </cell>
          <cell r="BT89" t="str">
            <v/>
          </cell>
          <cell r="BV89" t="str">
            <v/>
          </cell>
        </row>
        <row r="90">
          <cell r="C90" t="str">
            <v/>
          </cell>
          <cell r="D90" t="str">
            <v/>
          </cell>
          <cell r="AG90" t="str">
            <v/>
          </cell>
          <cell r="AH90" t="str">
            <v/>
          </cell>
          <cell r="AI90" t="str">
            <v/>
          </cell>
          <cell r="AJ90" t="str">
            <v/>
          </cell>
          <cell r="AL90" t="str">
            <v/>
          </cell>
          <cell r="AM90" t="str">
            <v/>
          </cell>
          <cell r="AN90" t="str">
            <v/>
          </cell>
          <cell r="AO90" t="str">
            <v/>
          </cell>
          <cell r="AP90" t="str">
            <v/>
          </cell>
          <cell r="AQ90" t="str">
            <v/>
          </cell>
          <cell r="AR90" t="str">
            <v/>
          </cell>
          <cell r="AS90" t="str">
            <v/>
          </cell>
          <cell r="AW90" t="str">
            <v/>
          </cell>
          <cell r="BB90" t="str">
            <v/>
          </cell>
          <cell r="BC90" t="str">
            <v/>
          </cell>
          <cell r="BN90" t="str">
            <v/>
          </cell>
          <cell r="BT90" t="str">
            <v/>
          </cell>
          <cell r="BV90" t="str">
            <v/>
          </cell>
        </row>
        <row r="91">
          <cell r="C91" t="str">
            <v/>
          </cell>
          <cell r="D91" t="str">
            <v/>
          </cell>
          <cell r="AG91" t="str">
            <v/>
          </cell>
          <cell r="AH91" t="str">
            <v/>
          </cell>
          <cell r="AI91" t="str">
            <v/>
          </cell>
          <cell r="AJ91" t="str">
            <v/>
          </cell>
          <cell r="AL91" t="str">
            <v/>
          </cell>
          <cell r="AM91" t="str">
            <v/>
          </cell>
          <cell r="AN91" t="str">
            <v/>
          </cell>
          <cell r="AO91" t="str">
            <v/>
          </cell>
          <cell r="AP91" t="str">
            <v/>
          </cell>
          <cell r="AQ91" t="str">
            <v/>
          </cell>
          <cell r="AR91" t="str">
            <v/>
          </cell>
          <cell r="AS91" t="str">
            <v/>
          </cell>
          <cell r="AW91" t="str">
            <v/>
          </cell>
          <cell r="BB91" t="str">
            <v/>
          </cell>
          <cell r="BC91" t="str">
            <v/>
          </cell>
          <cell r="BN91" t="str">
            <v/>
          </cell>
          <cell r="BT91" t="str">
            <v/>
          </cell>
          <cell r="BV91" t="str">
            <v/>
          </cell>
        </row>
        <row r="92">
          <cell r="C92" t="str">
            <v/>
          </cell>
          <cell r="D92" t="str">
            <v/>
          </cell>
          <cell r="AG92" t="str">
            <v/>
          </cell>
          <cell r="AH92" t="str">
            <v/>
          </cell>
          <cell r="AI92" t="str">
            <v/>
          </cell>
          <cell r="AJ92" t="str">
            <v/>
          </cell>
          <cell r="AL92" t="str">
            <v/>
          </cell>
          <cell r="AM92" t="str">
            <v/>
          </cell>
          <cell r="AN92" t="str">
            <v/>
          </cell>
          <cell r="AO92" t="str">
            <v/>
          </cell>
          <cell r="AP92" t="str">
            <v/>
          </cell>
          <cell r="AQ92" t="str">
            <v/>
          </cell>
          <cell r="AR92" t="str">
            <v/>
          </cell>
          <cell r="AS92" t="str">
            <v/>
          </cell>
          <cell r="AW92" t="str">
            <v/>
          </cell>
          <cell r="BB92" t="str">
            <v/>
          </cell>
          <cell r="BC92" t="str">
            <v/>
          </cell>
          <cell r="BN92" t="str">
            <v/>
          </cell>
          <cell r="BT92" t="str">
            <v/>
          </cell>
          <cell r="BV92" t="str">
            <v/>
          </cell>
        </row>
        <row r="93">
          <cell r="C93" t="str">
            <v/>
          </cell>
          <cell r="D93" t="str">
            <v/>
          </cell>
          <cell r="AG93" t="str">
            <v/>
          </cell>
          <cell r="AH93" t="str">
            <v/>
          </cell>
          <cell r="AI93" t="str">
            <v/>
          </cell>
          <cell r="AJ93" t="str">
            <v/>
          </cell>
          <cell r="AL93" t="str">
            <v/>
          </cell>
          <cell r="AM93" t="str">
            <v/>
          </cell>
          <cell r="AN93" t="str">
            <v/>
          </cell>
          <cell r="AO93" t="str">
            <v/>
          </cell>
          <cell r="AP93" t="str">
            <v/>
          </cell>
          <cell r="AQ93" t="str">
            <v/>
          </cell>
          <cell r="AR93" t="str">
            <v/>
          </cell>
          <cell r="AS93" t="str">
            <v/>
          </cell>
          <cell r="AW93" t="str">
            <v/>
          </cell>
          <cell r="BB93" t="str">
            <v/>
          </cell>
          <cell r="BC93" t="str">
            <v/>
          </cell>
          <cell r="BN93" t="str">
            <v/>
          </cell>
          <cell r="BT93" t="str">
            <v/>
          </cell>
          <cell r="BV93" t="str">
            <v/>
          </cell>
        </row>
        <row r="94">
          <cell r="C94" t="str">
            <v/>
          </cell>
          <cell r="D94" t="str">
            <v/>
          </cell>
          <cell r="AG94" t="str">
            <v/>
          </cell>
          <cell r="AH94" t="str">
            <v/>
          </cell>
          <cell r="AI94" t="str">
            <v/>
          </cell>
          <cell r="AJ94" t="str">
            <v/>
          </cell>
          <cell r="AL94" t="str">
            <v/>
          </cell>
          <cell r="AM94" t="str">
            <v/>
          </cell>
          <cell r="AN94" t="str">
            <v/>
          </cell>
          <cell r="AO94" t="str">
            <v/>
          </cell>
          <cell r="AP94" t="str">
            <v/>
          </cell>
          <cell r="AQ94" t="str">
            <v/>
          </cell>
          <cell r="AR94" t="str">
            <v/>
          </cell>
          <cell r="AS94" t="str">
            <v/>
          </cell>
          <cell r="AW94" t="str">
            <v/>
          </cell>
          <cell r="BB94" t="str">
            <v/>
          </cell>
          <cell r="BC94" t="str">
            <v/>
          </cell>
          <cell r="BN94" t="str">
            <v/>
          </cell>
          <cell r="BT94" t="str">
            <v/>
          </cell>
          <cell r="BV94" t="str">
            <v/>
          </cell>
        </row>
        <row r="95">
          <cell r="C95" t="str">
            <v/>
          </cell>
          <cell r="D95" t="str">
            <v/>
          </cell>
          <cell r="AG95" t="str">
            <v/>
          </cell>
          <cell r="AH95" t="str">
            <v/>
          </cell>
          <cell r="AI95" t="str">
            <v/>
          </cell>
          <cell r="AJ95" t="str">
            <v/>
          </cell>
          <cell r="AL95" t="str">
            <v/>
          </cell>
          <cell r="AM95" t="str">
            <v/>
          </cell>
          <cell r="AN95" t="str">
            <v/>
          </cell>
          <cell r="AO95" t="str">
            <v/>
          </cell>
          <cell r="AP95" t="str">
            <v/>
          </cell>
          <cell r="AQ95" t="str">
            <v/>
          </cell>
          <cell r="AR95" t="str">
            <v/>
          </cell>
          <cell r="AS95" t="str">
            <v/>
          </cell>
          <cell r="AW95" t="str">
            <v/>
          </cell>
          <cell r="BB95" t="str">
            <v/>
          </cell>
          <cell r="BC95" t="str">
            <v/>
          </cell>
          <cell r="BN95" t="str">
            <v/>
          </cell>
          <cell r="BT95" t="str">
            <v/>
          </cell>
          <cell r="BV95" t="str">
            <v/>
          </cell>
        </row>
        <row r="96">
          <cell r="C96" t="str">
            <v/>
          </cell>
          <cell r="D96" t="str">
            <v/>
          </cell>
          <cell r="AG96" t="str">
            <v/>
          </cell>
          <cell r="AH96" t="str">
            <v/>
          </cell>
          <cell r="AI96" t="str">
            <v/>
          </cell>
          <cell r="AJ96" t="str">
            <v/>
          </cell>
          <cell r="AL96" t="str">
            <v/>
          </cell>
          <cell r="AM96" t="str">
            <v/>
          </cell>
          <cell r="AN96" t="str">
            <v/>
          </cell>
          <cell r="AO96" t="str">
            <v/>
          </cell>
          <cell r="AP96" t="str">
            <v/>
          </cell>
          <cell r="AQ96" t="str">
            <v/>
          </cell>
          <cell r="AR96" t="str">
            <v/>
          </cell>
          <cell r="AS96" t="str">
            <v/>
          </cell>
          <cell r="AW96" t="str">
            <v/>
          </cell>
          <cell r="BB96" t="str">
            <v/>
          </cell>
          <cell r="BC96" t="str">
            <v/>
          </cell>
          <cell r="BN96" t="str">
            <v/>
          </cell>
          <cell r="BT96" t="str">
            <v/>
          </cell>
          <cell r="BV96" t="str">
            <v/>
          </cell>
        </row>
        <row r="97">
          <cell r="C97" t="str">
            <v/>
          </cell>
          <cell r="D97" t="str">
            <v/>
          </cell>
          <cell r="AG97" t="str">
            <v/>
          </cell>
          <cell r="AH97" t="str">
            <v/>
          </cell>
          <cell r="AI97" t="str">
            <v/>
          </cell>
          <cell r="AJ97" t="str">
            <v/>
          </cell>
          <cell r="AL97" t="str">
            <v/>
          </cell>
          <cell r="AM97" t="str">
            <v/>
          </cell>
          <cell r="AN97" t="str">
            <v/>
          </cell>
          <cell r="AO97" t="str">
            <v/>
          </cell>
          <cell r="AP97" t="str">
            <v/>
          </cell>
          <cell r="AQ97" t="str">
            <v/>
          </cell>
          <cell r="AR97" t="str">
            <v/>
          </cell>
          <cell r="AS97" t="str">
            <v/>
          </cell>
          <cell r="AW97" t="str">
            <v/>
          </cell>
          <cell r="BB97" t="str">
            <v/>
          </cell>
          <cell r="BC97" t="str">
            <v/>
          </cell>
          <cell r="BN97" t="str">
            <v/>
          </cell>
          <cell r="BT97" t="str">
            <v/>
          </cell>
          <cell r="BV97" t="str">
            <v/>
          </cell>
        </row>
        <row r="98">
          <cell r="C98" t="str">
            <v/>
          </cell>
          <cell r="D98" t="str">
            <v/>
          </cell>
          <cell r="AG98" t="str">
            <v/>
          </cell>
          <cell r="AH98" t="str">
            <v/>
          </cell>
          <cell r="AI98" t="str">
            <v/>
          </cell>
          <cell r="AJ98" t="str">
            <v/>
          </cell>
          <cell r="AL98" t="str">
            <v/>
          </cell>
          <cell r="AM98" t="str">
            <v/>
          </cell>
          <cell r="AN98" t="str">
            <v/>
          </cell>
          <cell r="AO98" t="str">
            <v/>
          </cell>
          <cell r="AP98" t="str">
            <v/>
          </cell>
          <cell r="AQ98" t="str">
            <v/>
          </cell>
          <cell r="AR98" t="str">
            <v/>
          </cell>
          <cell r="AS98" t="str">
            <v/>
          </cell>
          <cell r="AW98" t="str">
            <v/>
          </cell>
          <cell r="BB98" t="str">
            <v/>
          </cell>
          <cell r="BC98" t="str">
            <v/>
          </cell>
          <cell r="BN98" t="str">
            <v/>
          </cell>
          <cell r="BT98" t="str">
            <v/>
          </cell>
          <cell r="BV98" t="str">
            <v/>
          </cell>
        </row>
        <row r="99">
          <cell r="C99" t="str">
            <v/>
          </cell>
          <cell r="D99" t="str">
            <v/>
          </cell>
          <cell r="AG99" t="str">
            <v/>
          </cell>
          <cell r="AH99" t="str">
            <v/>
          </cell>
          <cell r="AI99" t="str">
            <v/>
          </cell>
          <cell r="AJ99" t="str">
            <v/>
          </cell>
          <cell r="AL99" t="str">
            <v/>
          </cell>
          <cell r="AM99" t="str">
            <v/>
          </cell>
          <cell r="AN99" t="str">
            <v/>
          </cell>
          <cell r="AO99" t="str">
            <v/>
          </cell>
          <cell r="AP99" t="str">
            <v/>
          </cell>
          <cell r="AQ99" t="str">
            <v/>
          </cell>
          <cell r="AR99" t="str">
            <v/>
          </cell>
          <cell r="AS99" t="str">
            <v/>
          </cell>
          <cell r="AW99" t="str">
            <v/>
          </cell>
          <cell r="BB99" t="str">
            <v/>
          </cell>
          <cell r="BC99" t="str">
            <v/>
          </cell>
          <cell r="BN99" t="str">
            <v/>
          </cell>
          <cell r="BT99" t="str">
            <v/>
          </cell>
          <cell r="BV99" t="str">
            <v/>
          </cell>
        </row>
        <row r="100">
          <cell r="C100" t="str">
            <v/>
          </cell>
          <cell r="D100" t="str">
            <v/>
          </cell>
          <cell r="AG100" t="str">
            <v/>
          </cell>
          <cell r="AH100" t="str">
            <v/>
          </cell>
          <cell r="AI100" t="str">
            <v/>
          </cell>
          <cell r="AJ100" t="str">
            <v/>
          </cell>
          <cell r="AL100" t="str">
            <v/>
          </cell>
          <cell r="AM100" t="str">
            <v/>
          </cell>
          <cell r="AN100" t="str">
            <v/>
          </cell>
          <cell r="AO100" t="str">
            <v/>
          </cell>
          <cell r="AP100" t="str">
            <v/>
          </cell>
          <cell r="AQ100" t="str">
            <v/>
          </cell>
          <cell r="AR100" t="str">
            <v/>
          </cell>
          <cell r="AS100" t="str">
            <v/>
          </cell>
          <cell r="AW100" t="str">
            <v/>
          </cell>
          <cell r="BB100" t="str">
            <v/>
          </cell>
          <cell r="BC100" t="str">
            <v/>
          </cell>
          <cell r="BN100" t="str">
            <v/>
          </cell>
          <cell r="BT100" t="str">
            <v/>
          </cell>
          <cell r="BV100" t="str">
            <v/>
          </cell>
        </row>
        <row r="101">
          <cell r="C101" t="str">
            <v/>
          </cell>
          <cell r="D101" t="str">
            <v/>
          </cell>
          <cell r="AG101" t="str">
            <v/>
          </cell>
          <cell r="AH101" t="str">
            <v/>
          </cell>
          <cell r="AI101" t="str">
            <v/>
          </cell>
          <cell r="AJ101" t="str">
            <v/>
          </cell>
          <cell r="AL101" t="str">
            <v/>
          </cell>
          <cell r="AM101" t="str">
            <v/>
          </cell>
          <cell r="AN101" t="str">
            <v/>
          </cell>
          <cell r="AO101" t="str">
            <v/>
          </cell>
          <cell r="AP101" t="str">
            <v/>
          </cell>
          <cell r="AQ101" t="str">
            <v/>
          </cell>
          <cell r="AR101" t="str">
            <v/>
          </cell>
          <cell r="AS101" t="str">
            <v/>
          </cell>
          <cell r="AW101" t="str">
            <v/>
          </cell>
          <cell r="BB101" t="str">
            <v/>
          </cell>
          <cell r="BC101" t="str">
            <v/>
          </cell>
          <cell r="BN101" t="str">
            <v/>
          </cell>
          <cell r="BT101" t="str">
            <v/>
          </cell>
          <cell r="BV101" t="str">
            <v/>
          </cell>
        </row>
        <row r="102">
          <cell r="C102" t="str">
            <v/>
          </cell>
          <cell r="D102" t="str">
            <v/>
          </cell>
          <cell r="AG102" t="str">
            <v/>
          </cell>
          <cell r="AH102" t="str">
            <v/>
          </cell>
          <cell r="AI102" t="str">
            <v/>
          </cell>
          <cell r="AJ102" t="str">
            <v/>
          </cell>
          <cell r="AL102" t="str">
            <v/>
          </cell>
          <cell r="AM102" t="str">
            <v/>
          </cell>
          <cell r="AN102" t="str">
            <v/>
          </cell>
          <cell r="AO102" t="str">
            <v/>
          </cell>
          <cell r="AP102" t="str">
            <v/>
          </cell>
          <cell r="AQ102" t="str">
            <v/>
          </cell>
          <cell r="AR102" t="str">
            <v/>
          </cell>
          <cell r="AS102" t="str">
            <v/>
          </cell>
          <cell r="AW102" t="str">
            <v/>
          </cell>
          <cell r="BB102" t="str">
            <v/>
          </cell>
          <cell r="BC102" t="str">
            <v/>
          </cell>
          <cell r="BN102" t="str">
            <v/>
          </cell>
          <cell r="BT102" t="str">
            <v/>
          </cell>
          <cell r="BV102" t="str">
            <v/>
          </cell>
        </row>
        <row r="103">
          <cell r="C103" t="str">
            <v/>
          </cell>
          <cell r="D103" t="str">
            <v/>
          </cell>
          <cell r="AG103" t="str">
            <v/>
          </cell>
          <cell r="AH103" t="str">
            <v/>
          </cell>
          <cell r="AI103" t="str">
            <v/>
          </cell>
          <cell r="AJ103" t="str">
            <v/>
          </cell>
          <cell r="AL103" t="str">
            <v/>
          </cell>
          <cell r="AM103" t="str">
            <v/>
          </cell>
          <cell r="AN103" t="str">
            <v/>
          </cell>
          <cell r="AO103" t="str">
            <v/>
          </cell>
          <cell r="AP103" t="str">
            <v/>
          </cell>
          <cell r="AQ103" t="str">
            <v/>
          </cell>
          <cell r="AR103" t="str">
            <v/>
          </cell>
          <cell r="AS103" t="str">
            <v/>
          </cell>
          <cell r="AW103" t="str">
            <v/>
          </cell>
          <cell r="BB103" t="str">
            <v/>
          </cell>
          <cell r="BC103" t="str">
            <v/>
          </cell>
          <cell r="BN103" t="str">
            <v/>
          </cell>
          <cell r="BT103" t="str">
            <v/>
          </cell>
          <cell r="BV103" t="str">
            <v/>
          </cell>
        </row>
        <row r="104">
          <cell r="C104" t="str">
            <v/>
          </cell>
          <cell r="D104" t="str">
            <v/>
          </cell>
          <cell r="AG104" t="str">
            <v/>
          </cell>
          <cell r="AH104" t="str">
            <v/>
          </cell>
          <cell r="AI104" t="str">
            <v/>
          </cell>
          <cell r="AJ104" t="str">
            <v/>
          </cell>
          <cell r="AL104" t="str">
            <v/>
          </cell>
          <cell r="AM104" t="str">
            <v/>
          </cell>
          <cell r="AN104" t="str">
            <v/>
          </cell>
          <cell r="AO104" t="str">
            <v/>
          </cell>
          <cell r="AP104" t="str">
            <v/>
          </cell>
          <cell r="AQ104" t="str">
            <v/>
          </cell>
          <cell r="AR104" t="str">
            <v/>
          </cell>
          <cell r="AS104" t="str">
            <v/>
          </cell>
          <cell r="AW104" t="str">
            <v/>
          </cell>
          <cell r="BB104" t="str">
            <v/>
          </cell>
          <cell r="BC104" t="str">
            <v/>
          </cell>
          <cell r="BN104" t="str">
            <v/>
          </cell>
          <cell r="BT104" t="str">
            <v/>
          </cell>
          <cell r="BV104" t="str">
            <v/>
          </cell>
        </row>
        <row r="105">
          <cell r="C105" t="str">
            <v/>
          </cell>
          <cell r="D105" t="str">
            <v/>
          </cell>
          <cell r="AG105" t="str">
            <v/>
          </cell>
          <cell r="AH105" t="str">
            <v/>
          </cell>
          <cell r="AI105" t="str">
            <v/>
          </cell>
          <cell r="AJ105" t="str">
            <v/>
          </cell>
          <cell r="AL105" t="str">
            <v/>
          </cell>
          <cell r="AM105" t="str">
            <v/>
          </cell>
          <cell r="AN105" t="str">
            <v/>
          </cell>
          <cell r="AO105" t="str">
            <v/>
          </cell>
          <cell r="AP105" t="str">
            <v/>
          </cell>
          <cell r="AQ105" t="str">
            <v/>
          </cell>
          <cell r="AR105" t="str">
            <v/>
          </cell>
          <cell r="AS105" t="str">
            <v/>
          </cell>
          <cell r="AW105" t="str">
            <v/>
          </cell>
          <cell r="BB105" t="str">
            <v/>
          </cell>
          <cell r="BC105" t="str">
            <v/>
          </cell>
          <cell r="BN105" t="str">
            <v/>
          </cell>
          <cell r="BT105" t="str">
            <v/>
          </cell>
          <cell r="BV105" t="str">
            <v/>
          </cell>
        </row>
        <row r="106">
          <cell r="C106" t="str">
            <v/>
          </cell>
          <cell r="D106" t="str">
            <v/>
          </cell>
          <cell r="AG106" t="str">
            <v/>
          </cell>
          <cell r="AH106" t="str">
            <v/>
          </cell>
          <cell r="AI106" t="str">
            <v/>
          </cell>
          <cell r="AJ106" t="str">
            <v/>
          </cell>
          <cell r="AL106" t="str">
            <v/>
          </cell>
          <cell r="AM106" t="str">
            <v/>
          </cell>
          <cell r="AN106" t="str">
            <v/>
          </cell>
          <cell r="AO106" t="str">
            <v/>
          </cell>
          <cell r="AP106" t="str">
            <v/>
          </cell>
          <cell r="AQ106" t="str">
            <v/>
          </cell>
          <cell r="AR106" t="str">
            <v/>
          </cell>
          <cell r="AS106" t="str">
            <v/>
          </cell>
          <cell r="AW106" t="str">
            <v/>
          </cell>
          <cell r="BB106" t="str">
            <v/>
          </cell>
          <cell r="BC106" t="str">
            <v/>
          </cell>
          <cell r="BN106" t="str">
            <v/>
          </cell>
          <cell r="BT106" t="str">
            <v/>
          </cell>
          <cell r="BV106" t="str">
            <v/>
          </cell>
        </row>
        <row r="107">
          <cell r="C107" t="str">
            <v/>
          </cell>
          <cell r="D107" t="str">
            <v/>
          </cell>
          <cell r="AG107" t="str">
            <v/>
          </cell>
          <cell r="AH107" t="str">
            <v/>
          </cell>
          <cell r="AI107" t="str">
            <v/>
          </cell>
          <cell r="AJ107" t="str">
            <v/>
          </cell>
          <cell r="AL107" t="str">
            <v/>
          </cell>
          <cell r="AM107" t="str">
            <v/>
          </cell>
          <cell r="AN107" t="str">
            <v/>
          </cell>
          <cell r="AO107" t="str">
            <v/>
          </cell>
          <cell r="AP107" t="str">
            <v/>
          </cell>
          <cell r="AQ107" t="str">
            <v/>
          </cell>
          <cell r="AR107" t="str">
            <v/>
          </cell>
          <cell r="AS107" t="str">
            <v/>
          </cell>
          <cell r="AW107" t="str">
            <v/>
          </cell>
          <cell r="BB107" t="str">
            <v/>
          </cell>
          <cell r="BC107" t="str">
            <v/>
          </cell>
          <cell r="BN107" t="str">
            <v/>
          </cell>
          <cell r="BT107" t="str">
            <v/>
          </cell>
          <cell r="BV107" t="str">
            <v/>
          </cell>
        </row>
        <row r="108">
          <cell r="C108" t="str">
            <v/>
          </cell>
          <cell r="D108" t="str">
            <v/>
          </cell>
          <cell r="AG108" t="str">
            <v/>
          </cell>
          <cell r="AH108" t="str">
            <v/>
          </cell>
          <cell r="AI108" t="str">
            <v/>
          </cell>
          <cell r="AJ108" t="str">
            <v/>
          </cell>
          <cell r="AL108" t="str">
            <v/>
          </cell>
          <cell r="AM108" t="str">
            <v/>
          </cell>
          <cell r="AN108" t="str">
            <v/>
          </cell>
          <cell r="AO108" t="str">
            <v/>
          </cell>
          <cell r="AP108" t="str">
            <v/>
          </cell>
          <cell r="AQ108" t="str">
            <v/>
          </cell>
          <cell r="AR108" t="str">
            <v/>
          </cell>
          <cell r="AS108" t="str">
            <v/>
          </cell>
          <cell r="AW108" t="str">
            <v/>
          </cell>
          <cell r="BB108" t="str">
            <v/>
          </cell>
          <cell r="BC108" t="str">
            <v/>
          </cell>
          <cell r="BN108" t="str">
            <v/>
          </cell>
          <cell r="BT108" t="str">
            <v/>
          </cell>
          <cell r="BV108" t="str">
            <v/>
          </cell>
        </row>
        <row r="109">
          <cell r="C109" t="str">
            <v/>
          </cell>
          <cell r="D109" t="str">
            <v/>
          </cell>
          <cell r="AG109" t="str">
            <v/>
          </cell>
          <cell r="AH109" t="str">
            <v/>
          </cell>
          <cell r="AI109" t="str">
            <v/>
          </cell>
          <cell r="AJ109" t="str">
            <v/>
          </cell>
          <cell r="AL109" t="str">
            <v/>
          </cell>
          <cell r="AM109" t="str">
            <v/>
          </cell>
          <cell r="AN109" t="str">
            <v/>
          </cell>
          <cell r="AO109" t="str">
            <v/>
          </cell>
          <cell r="AP109" t="str">
            <v/>
          </cell>
          <cell r="AQ109" t="str">
            <v/>
          </cell>
          <cell r="AR109" t="str">
            <v/>
          </cell>
          <cell r="AS109" t="str">
            <v/>
          </cell>
          <cell r="AW109" t="str">
            <v/>
          </cell>
          <cell r="BB109" t="str">
            <v/>
          </cell>
          <cell r="BC109" t="str">
            <v/>
          </cell>
          <cell r="BN109" t="str">
            <v/>
          </cell>
          <cell r="BT109" t="str">
            <v/>
          </cell>
          <cell r="BV109" t="str">
            <v/>
          </cell>
        </row>
        <row r="110">
          <cell r="C110" t="str">
            <v/>
          </cell>
          <cell r="D110" t="str">
            <v/>
          </cell>
          <cell r="AG110" t="str">
            <v/>
          </cell>
          <cell r="AH110" t="str">
            <v/>
          </cell>
          <cell r="AI110" t="str">
            <v/>
          </cell>
          <cell r="AJ110" t="str">
            <v/>
          </cell>
          <cell r="AL110" t="str">
            <v/>
          </cell>
          <cell r="AM110" t="str">
            <v/>
          </cell>
          <cell r="AN110" t="str">
            <v/>
          </cell>
          <cell r="AO110" t="str">
            <v/>
          </cell>
          <cell r="AP110" t="str">
            <v/>
          </cell>
          <cell r="AQ110" t="str">
            <v/>
          </cell>
          <cell r="AR110" t="str">
            <v/>
          </cell>
          <cell r="AS110" t="str">
            <v/>
          </cell>
          <cell r="AW110" t="str">
            <v/>
          </cell>
          <cell r="BB110" t="str">
            <v/>
          </cell>
          <cell r="BC110" t="str">
            <v/>
          </cell>
          <cell r="BN110" t="str">
            <v/>
          </cell>
          <cell r="BT110" t="str">
            <v/>
          </cell>
          <cell r="BV110" t="str">
            <v/>
          </cell>
        </row>
        <row r="111">
          <cell r="C111" t="str">
            <v/>
          </cell>
          <cell r="D111" t="str">
            <v/>
          </cell>
          <cell r="AG111" t="str">
            <v/>
          </cell>
          <cell r="AH111" t="str">
            <v/>
          </cell>
          <cell r="AI111" t="str">
            <v/>
          </cell>
          <cell r="AJ111" t="str">
            <v/>
          </cell>
          <cell r="AL111" t="str">
            <v/>
          </cell>
          <cell r="AM111" t="str">
            <v/>
          </cell>
          <cell r="AN111" t="str">
            <v/>
          </cell>
          <cell r="AO111" t="str">
            <v/>
          </cell>
          <cell r="AP111" t="str">
            <v/>
          </cell>
          <cell r="AQ111" t="str">
            <v/>
          </cell>
          <cell r="AR111" t="str">
            <v/>
          </cell>
          <cell r="AS111" t="str">
            <v/>
          </cell>
          <cell r="AW111" t="str">
            <v/>
          </cell>
          <cell r="BB111" t="str">
            <v/>
          </cell>
          <cell r="BC111" t="str">
            <v/>
          </cell>
          <cell r="BN111" t="str">
            <v/>
          </cell>
          <cell r="BT111" t="str">
            <v/>
          </cell>
          <cell r="BV111" t="str">
            <v/>
          </cell>
        </row>
        <row r="112">
          <cell r="C112" t="str">
            <v/>
          </cell>
          <cell r="D112" t="str">
            <v/>
          </cell>
          <cell r="AG112" t="str">
            <v/>
          </cell>
          <cell r="AH112" t="str">
            <v/>
          </cell>
          <cell r="AI112" t="str">
            <v/>
          </cell>
          <cell r="AJ112" t="str">
            <v/>
          </cell>
          <cell r="AL112" t="str">
            <v/>
          </cell>
          <cell r="AM112" t="str">
            <v/>
          </cell>
          <cell r="AN112" t="str">
            <v/>
          </cell>
          <cell r="AO112" t="str">
            <v/>
          </cell>
          <cell r="AP112" t="str">
            <v/>
          </cell>
          <cell r="AQ112" t="str">
            <v/>
          </cell>
          <cell r="AR112" t="str">
            <v/>
          </cell>
          <cell r="AS112" t="str">
            <v/>
          </cell>
          <cell r="AW112" t="str">
            <v/>
          </cell>
          <cell r="BB112" t="str">
            <v/>
          </cell>
          <cell r="BC112" t="str">
            <v/>
          </cell>
          <cell r="BN112" t="str">
            <v/>
          </cell>
          <cell r="BT112" t="str">
            <v/>
          </cell>
          <cell r="BV112" t="str">
            <v/>
          </cell>
        </row>
        <row r="113">
          <cell r="C113" t="str">
            <v/>
          </cell>
          <cell r="D113" t="str">
            <v/>
          </cell>
          <cell r="AG113" t="str">
            <v/>
          </cell>
          <cell r="AH113" t="str">
            <v/>
          </cell>
          <cell r="AI113" t="str">
            <v/>
          </cell>
          <cell r="AJ113" t="str">
            <v/>
          </cell>
          <cell r="AL113" t="str">
            <v/>
          </cell>
          <cell r="AM113" t="str">
            <v/>
          </cell>
          <cell r="AN113" t="str">
            <v/>
          </cell>
          <cell r="AO113" t="str">
            <v/>
          </cell>
          <cell r="AP113" t="str">
            <v/>
          </cell>
          <cell r="AQ113" t="str">
            <v/>
          </cell>
          <cell r="AR113" t="str">
            <v/>
          </cell>
          <cell r="AS113" t="str">
            <v/>
          </cell>
          <cell r="AW113" t="str">
            <v/>
          </cell>
          <cell r="BB113" t="str">
            <v/>
          </cell>
          <cell r="BC113" t="str">
            <v/>
          </cell>
          <cell r="BN113" t="str">
            <v/>
          </cell>
          <cell r="BT113" t="str">
            <v/>
          </cell>
          <cell r="BV113" t="str">
            <v/>
          </cell>
        </row>
        <row r="114">
          <cell r="C114" t="str">
            <v/>
          </cell>
          <cell r="D114" t="str">
            <v/>
          </cell>
          <cell r="AG114" t="str">
            <v/>
          </cell>
          <cell r="AH114" t="str">
            <v/>
          </cell>
          <cell r="AI114" t="str">
            <v/>
          </cell>
          <cell r="AJ114" t="str">
            <v/>
          </cell>
          <cell r="AL114" t="str">
            <v/>
          </cell>
          <cell r="AM114" t="str">
            <v/>
          </cell>
          <cell r="AN114" t="str">
            <v/>
          </cell>
          <cell r="AO114" t="str">
            <v/>
          </cell>
          <cell r="AP114" t="str">
            <v/>
          </cell>
          <cell r="AQ114" t="str">
            <v/>
          </cell>
          <cell r="AR114" t="str">
            <v/>
          </cell>
          <cell r="AS114" t="str">
            <v/>
          </cell>
          <cell r="AW114" t="str">
            <v/>
          </cell>
          <cell r="BB114" t="str">
            <v/>
          </cell>
          <cell r="BC114" t="str">
            <v/>
          </cell>
          <cell r="BN114" t="str">
            <v/>
          </cell>
          <cell r="BT114" t="str">
            <v/>
          </cell>
          <cell r="BV114" t="str">
            <v/>
          </cell>
        </row>
        <row r="115">
          <cell r="C115" t="str">
            <v/>
          </cell>
          <cell r="D115" t="str">
            <v/>
          </cell>
          <cell r="AG115" t="str">
            <v/>
          </cell>
          <cell r="AH115" t="str">
            <v/>
          </cell>
          <cell r="AI115" t="str">
            <v/>
          </cell>
          <cell r="AJ115" t="str">
            <v/>
          </cell>
          <cell r="AL115" t="str">
            <v/>
          </cell>
          <cell r="AM115" t="str">
            <v/>
          </cell>
          <cell r="AN115" t="str">
            <v/>
          </cell>
          <cell r="AO115" t="str">
            <v/>
          </cell>
          <cell r="AP115" t="str">
            <v/>
          </cell>
          <cell r="AQ115" t="str">
            <v/>
          </cell>
          <cell r="AR115" t="str">
            <v/>
          </cell>
          <cell r="AS115" t="str">
            <v/>
          </cell>
          <cell r="AW115" t="str">
            <v/>
          </cell>
          <cell r="BB115" t="str">
            <v/>
          </cell>
          <cell r="BC115" t="str">
            <v/>
          </cell>
          <cell r="BN115" t="str">
            <v/>
          </cell>
          <cell r="BT115" t="str">
            <v/>
          </cell>
          <cell r="BV115" t="str">
            <v/>
          </cell>
        </row>
        <row r="116">
          <cell r="C116" t="str">
            <v/>
          </cell>
          <cell r="D116" t="str">
            <v/>
          </cell>
          <cell r="AG116" t="str">
            <v/>
          </cell>
          <cell r="AH116" t="str">
            <v/>
          </cell>
          <cell r="AI116" t="str">
            <v/>
          </cell>
          <cell r="AJ116" t="str">
            <v/>
          </cell>
          <cell r="AL116" t="str">
            <v/>
          </cell>
          <cell r="AM116" t="str">
            <v/>
          </cell>
          <cell r="AN116" t="str">
            <v/>
          </cell>
          <cell r="AO116" t="str">
            <v/>
          </cell>
          <cell r="AP116" t="str">
            <v/>
          </cell>
          <cell r="AQ116" t="str">
            <v/>
          </cell>
          <cell r="AR116" t="str">
            <v/>
          </cell>
          <cell r="AS116" t="str">
            <v/>
          </cell>
          <cell r="AW116" t="str">
            <v/>
          </cell>
          <cell r="BB116" t="str">
            <v/>
          </cell>
          <cell r="BC116" t="str">
            <v/>
          </cell>
          <cell r="BN116" t="str">
            <v/>
          </cell>
          <cell r="BT116" t="str">
            <v/>
          </cell>
          <cell r="BV116" t="str">
            <v/>
          </cell>
        </row>
        <row r="117">
          <cell r="C117" t="str">
            <v/>
          </cell>
          <cell r="D117" t="str">
            <v/>
          </cell>
          <cell r="AG117" t="str">
            <v/>
          </cell>
          <cell r="AH117" t="str">
            <v/>
          </cell>
          <cell r="AI117" t="str">
            <v/>
          </cell>
          <cell r="AJ117" t="str">
            <v/>
          </cell>
          <cell r="AL117" t="str">
            <v/>
          </cell>
          <cell r="AM117" t="str">
            <v/>
          </cell>
          <cell r="AN117" t="str">
            <v/>
          </cell>
          <cell r="AO117" t="str">
            <v/>
          </cell>
          <cell r="AP117" t="str">
            <v/>
          </cell>
          <cell r="AQ117" t="str">
            <v/>
          </cell>
          <cell r="AR117" t="str">
            <v/>
          </cell>
          <cell r="AS117" t="str">
            <v/>
          </cell>
          <cell r="AW117" t="str">
            <v/>
          </cell>
          <cell r="BB117" t="str">
            <v/>
          </cell>
          <cell r="BC117" t="str">
            <v/>
          </cell>
          <cell r="BN117" t="str">
            <v/>
          </cell>
          <cell r="BT117" t="str">
            <v/>
          </cell>
          <cell r="BV117" t="str">
            <v/>
          </cell>
        </row>
        <row r="118">
          <cell r="C118" t="str">
            <v/>
          </cell>
          <cell r="D118" t="str">
            <v/>
          </cell>
          <cell r="AG118" t="str">
            <v/>
          </cell>
          <cell r="AH118" t="str">
            <v/>
          </cell>
          <cell r="AI118" t="str">
            <v/>
          </cell>
          <cell r="AJ118" t="str">
            <v/>
          </cell>
          <cell r="AL118" t="str">
            <v/>
          </cell>
          <cell r="AM118" t="str">
            <v/>
          </cell>
          <cell r="AN118" t="str">
            <v/>
          </cell>
          <cell r="AO118" t="str">
            <v/>
          </cell>
          <cell r="AP118" t="str">
            <v/>
          </cell>
          <cell r="AQ118" t="str">
            <v/>
          </cell>
          <cell r="AR118" t="str">
            <v/>
          </cell>
          <cell r="AS118" t="str">
            <v/>
          </cell>
          <cell r="AW118" t="str">
            <v/>
          </cell>
          <cell r="BB118" t="str">
            <v/>
          </cell>
          <cell r="BC118" t="str">
            <v/>
          </cell>
          <cell r="BN118" t="str">
            <v/>
          </cell>
          <cell r="BT118" t="str">
            <v/>
          </cell>
          <cell r="BV118" t="str">
            <v/>
          </cell>
        </row>
        <row r="119">
          <cell r="C119" t="str">
            <v/>
          </cell>
          <cell r="D119" t="str">
            <v/>
          </cell>
          <cell r="AG119" t="str">
            <v/>
          </cell>
          <cell r="AH119" t="str">
            <v/>
          </cell>
          <cell r="AI119" t="str">
            <v/>
          </cell>
          <cell r="AJ119" t="str">
            <v/>
          </cell>
          <cell r="AL119" t="str">
            <v/>
          </cell>
          <cell r="AM119" t="str">
            <v/>
          </cell>
          <cell r="AN119" t="str">
            <v/>
          </cell>
          <cell r="AO119" t="str">
            <v/>
          </cell>
          <cell r="AP119" t="str">
            <v/>
          </cell>
          <cell r="AQ119" t="str">
            <v/>
          </cell>
          <cell r="AR119" t="str">
            <v/>
          </cell>
          <cell r="AS119" t="str">
            <v/>
          </cell>
          <cell r="AW119" t="str">
            <v/>
          </cell>
          <cell r="BB119" t="str">
            <v/>
          </cell>
          <cell r="BC119" t="str">
            <v/>
          </cell>
          <cell r="BN119" t="str">
            <v/>
          </cell>
          <cell r="BT119" t="str">
            <v/>
          </cell>
          <cell r="BV119" t="str">
            <v/>
          </cell>
        </row>
        <row r="120">
          <cell r="C120" t="str">
            <v/>
          </cell>
          <cell r="D120" t="str">
            <v/>
          </cell>
          <cell r="AG120" t="str">
            <v/>
          </cell>
          <cell r="AH120" t="str">
            <v/>
          </cell>
          <cell r="AI120" t="str">
            <v/>
          </cell>
          <cell r="AJ120" t="str">
            <v/>
          </cell>
          <cell r="AL120" t="str">
            <v/>
          </cell>
          <cell r="AM120" t="str">
            <v/>
          </cell>
          <cell r="AN120" t="str">
            <v/>
          </cell>
          <cell r="AO120" t="str">
            <v/>
          </cell>
          <cell r="AP120" t="str">
            <v/>
          </cell>
          <cell r="AQ120" t="str">
            <v/>
          </cell>
          <cell r="AR120" t="str">
            <v/>
          </cell>
          <cell r="AS120" t="str">
            <v/>
          </cell>
          <cell r="AW120" t="str">
            <v/>
          </cell>
          <cell r="BB120" t="str">
            <v/>
          </cell>
          <cell r="BC120" t="str">
            <v/>
          </cell>
          <cell r="BN120" t="str">
            <v/>
          </cell>
          <cell r="BT120" t="str">
            <v/>
          </cell>
          <cell r="BV120" t="str">
            <v/>
          </cell>
        </row>
        <row r="121">
          <cell r="C121" t="str">
            <v/>
          </cell>
          <cell r="D121" t="str">
            <v/>
          </cell>
          <cell r="AG121" t="str">
            <v/>
          </cell>
          <cell r="AH121" t="str">
            <v/>
          </cell>
          <cell r="AI121" t="str">
            <v/>
          </cell>
          <cell r="AJ121" t="str">
            <v/>
          </cell>
          <cell r="AL121" t="str">
            <v/>
          </cell>
          <cell r="AM121" t="str">
            <v/>
          </cell>
          <cell r="AN121" t="str">
            <v/>
          </cell>
          <cell r="AO121" t="str">
            <v/>
          </cell>
          <cell r="AP121" t="str">
            <v/>
          </cell>
          <cell r="AQ121" t="str">
            <v/>
          </cell>
          <cell r="AR121" t="str">
            <v/>
          </cell>
          <cell r="AS121" t="str">
            <v/>
          </cell>
          <cell r="AW121" t="str">
            <v/>
          </cell>
          <cell r="BB121" t="str">
            <v/>
          </cell>
          <cell r="BC121" t="str">
            <v/>
          </cell>
          <cell r="BN121" t="str">
            <v/>
          </cell>
          <cell r="BT121" t="str">
            <v/>
          </cell>
          <cell r="BV121" t="str">
            <v/>
          </cell>
        </row>
        <row r="122">
          <cell r="C122" t="str">
            <v/>
          </cell>
          <cell r="D122" t="str">
            <v/>
          </cell>
          <cell r="AG122" t="str">
            <v/>
          </cell>
          <cell r="AH122" t="str">
            <v/>
          </cell>
          <cell r="AI122" t="str">
            <v/>
          </cell>
          <cell r="AJ122" t="str">
            <v/>
          </cell>
          <cell r="AL122" t="str">
            <v/>
          </cell>
          <cell r="AM122" t="str">
            <v/>
          </cell>
          <cell r="AN122" t="str">
            <v/>
          </cell>
          <cell r="AO122" t="str">
            <v/>
          </cell>
          <cell r="AP122" t="str">
            <v/>
          </cell>
          <cell r="AQ122" t="str">
            <v/>
          </cell>
          <cell r="AR122" t="str">
            <v/>
          </cell>
          <cell r="AS122" t="str">
            <v/>
          </cell>
          <cell r="AW122" t="str">
            <v/>
          </cell>
          <cell r="BB122" t="str">
            <v/>
          </cell>
          <cell r="BC122" t="str">
            <v/>
          </cell>
          <cell r="BN122" t="str">
            <v/>
          </cell>
          <cell r="BT122" t="str">
            <v/>
          </cell>
          <cell r="BV122" t="str">
            <v/>
          </cell>
        </row>
        <row r="123">
          <cell r="C123" t="str">
            <v/>
          </cell>
          <cell r="D123" t="str">
            <v/>
          </cell>
          <cell r="AG123" t="str">
            <v/>
          </cell>
          <cell r="AH123" t="str">
            <v/>
          </cell>
          <cell r="AI123" t="str">
            <v/>
          </cell>
          <cell r="AJ123" t="str">
            <v/>
          </cell>
          <cell r="AL123" t="str">
            <v/>
          </cell>
          <cell r="AM123" t="str">
            <v/>
          </cell>
          <cell r="AN123" t="str">
            <v/>
          </cell>
          <cell r="AO123" t="str">
            <v/>
          </cell>
          <cell r="AP123" t="str">
            <v/>
          </cell>
          <cell r="AQ123" t="str">
            <v/>
          </cell>
          <cell r="AR123" t="str">
            <v/>
          </cell>
          <cell r="AS123" t="str">
            <v/>
          </cell>
          <cell r="AW123" t="str">
            <v/>
          </cell>
          <cell r="BB123" t="str">
            <v/>
          </cell>
          <cell r="BC123" t="str">
            <v/>
          </cell>
          <cell r="BN123" t="str">
            <v/>
          </cell>
          <cell r="BT123" t="str">
            <v/>
          </cell>
          <cell r="BV123" t="str">
            <v/>
          </cell>
        </row>
        <row r="124">
          <cell r="C124" t="str">
            <v/>
          </cell>
          <cell r="D124" t="str">
            <v/>
          </cell>
          <cell r="AG124" t="str">
            <v/>
          </cell>
          <cell r="AH124" t="str">
            <v/>
          </cell>
          <cell r="AI124" t="str">
            <v/>
          </cell>
          <cell r="AJ124" t="str">
            <v/>
          </cell>
          <cell r="AL124" t="str">
            <v/>
          </cell>
          <cell r="AM124" t="str">
            <v/>
          </cell>
          <cell r="AN124" t="str">
            <v/>
          </cell>
          <cell r="AO124" t="str">
            <v/>
          </cell>
          <cell r="AP124" t="str">
            <v/>
          </cell>
          <cell r="AQ124" t="str">
            <v/>
          </cell>
          <cell r="AR124" t="str">
            <v/>
          </cell>
          <cell r="AS124" t="str">
            <v/>
          </cell>
          <cell r="AW124" t="str">
            <v/>
          </cell>
          <cell r="BB124" t="str">
            <v/>
          </cell>
          <cell r="BC124" t="str">
            <v/>
          </cell>
          <cell r="BN124" t="str">
            <v/>
          </cell>
          <cell r="BT124" t="str">
            <v/>
          </cell>
          <cell r="BV124" t="str">
            <v/>
          </cell>
        </row>
        <row r="125">
          <cell r="C125" t="str">
            <v/>
          </cell>
          <cell r="D125" t="str">
            <v/>
          </cell>
          <cell r="AG125" t="str">
            <v/>
          </cell>
          <cell r="AH125" t="str">
            <v/>
          </cell>
          <cell r="AI125" t="str">
            <v/>
          </cell>
          <cell r="AJ125" t="str">
            <v/>
          </cell>
          <cell r="AL125" t="str">
            <v/>
          </cell>
          <cell r="AM125" t="str">
            <v/>
          </cell>
          <cell r="AN125" t="str">
            <v/>
          </cell>
          <cell r="AO125" t="str">
            <v/>
          </cell>
          <cell r="AP125" t="str">
            <v/>
          </cell>
          <cell r="AQ125" t="str">
            <v/>
          </cell>
          <cell r="AR125" t="str">
            <v/>
          </cell>
          <cell r="AS125" t="str">
            <v/>
          </cell>
          <cell r="AW125" t="str">
            <v/>
          </cell>
          <cell r="BB125" t="str">
            <v/>
          </cell>
          <cell r="BC125" t="str">
            <v/>
          </cell>
          <cell r="BN125" t="str">
            <v/>
          </cell>
          <cell r="BT125" t="str">
            <v/>
          </cell>
          <cell r="BV125" t="str">
            <v/>
          </cell>
        </row>
        <row r="126">
          <cell r="C126" t="str">
            <v/>
          </cell>
          <cell r="D126" t="str">
            <v/>
          </cell>
          <cell r="AG126" t="str">
            <v/>
          </cell>
          <cell r="AH126" t="str">
            <v/>
          </cell>
          <cell r="AI126" t="str">
            <v/>
          </cell>
          <cell r="AJ126" t="str">
            <v/>
          </cell>
          <cell r="AL126" t="str">
            <v/>
          </cell>
          <cell r="AM126" t="str">
            <v/>
          </cell>
          <cell r="AN126" t="str">
            <v/>
          </cell>
          <cell r="AO126" t="str">
            <v/>
          </cell>
          <cell r="AP126" t="str">
            <v/>
          </cell>
          <cell r="AQ126" t="str">
            <v/>
          </cell>
          <cell r="AR126" t="str">
            <v/>
          </cell>
          <cell r="AS126" t="str">
            <v/>
          </cell>
          <cell r="AW126" t="str">
            <v/>
          </cell>
          <cell r="BB126" t="str">
            <v/>
          </cell>
          <cell r="BC126" t="str">
            <v/>
          </cell>
          <cell r="BN126" t="str">
            <v/>
          </cell>
          <cell r="BT126" t="str">
            <v/>
          </cell>
          <cell r="BV126" t="str">
            <v/>
          </cell>
        </row>
        <row r="127">
          <cell r="C127" t="str">
            <v/>
          </cell>
          <cell r="D127" t="str">
            <v/>
          </cell>
          <cell r="AG127" t="str">
            <v/>
          </cell>
          <cell r="AH127" t="str">
            <v/>
          </cell>
          <cell r="AI127" t="str">
            <v/>
          </cell>
          <cell r="AJ127" t="str">
            <v/>
          </cell>
          <cell r="AL127" t="str">
            <v/>
          </cell>
          <cell r="AM127" t="str">
            <v/>
          </cell>
          <cell r="AN127" t="str">
            <v/>
          </cell>
          <cell r="AO127" t="str">
            <v/>
          </cell>
          <cell r="AP127" t="str">
            <v/>
          </cell>
          <cell r="AQ127" t="str">
            <v/>
          </cell>
          <cell r="AR127" t="str">
            <v/>
          </cell>
          <cell r="AS127" t="str">
            <v/>
          </cell>
          <cell r="AW127" t="str">
            <v/>
          </cell>
          <cell r="BB127" t="str">
            <v/>
          </cell>
          <cell r="BC127" t="str">
            <v/>
          </cell>
          <cell r="BN127" t="str">
            <v/>
          </cell>
          <cell r="BT127" t="str">
            <v/>
          </cell>
          <cell r="BV127" t="str">
            <v/>
          </cell>
        </row>
        <row r="128">
          <cell r="C128" t="str">
            <v/>
          </cell>
          <cell r="D128" t="str">
            <v/>
          </cell>
          <cell r="AG128" t="str">
            <v/>
          </cell>
          <cell r="AH128" t="str">
            <v/>
          </cell>
          <cell r="AI128" t="str">
            <v/>
          </cell>
          <cell r="AJ128" t="str">
            <v/>
          </cell>
          <cell r="AL128" t="str">
            <v/>
          </cell>
          <cell r="AM128" t="str">
            <v/>
          </cell>
          <cell r="AN128" t="str">
            <v/>
          </cell>
          <cell r="AO128" t="str">
            <v/>
          </cell>
          <cell r="AP128" t="str">
            <v/>
          </cell>
          <cell r="AQ128" t="str">
            <v/>
          </cell>
          <cell r="AR128" t="str">
            <v/>
          </cell>
          <cell r="AS128" t="str">
            <v/>
          </cell>
          <cell r="AW128" t="str">
            <v/>
          </cell>
          <cell r="BB128" t="str">
            <v/>
          </cell>
          <cell r="BC128" t="str">
            <v/>
          </cell>
          <cell r="BN128" t="str">
            <v/>
          </cell>
          <cell r="BT128" t="str">
            <v/>
          </cell>
          <cell r="BV128" t="str">
            <v/>
          </cell>
        </row>
        <row r="129">
          <cell r="C129" t="str">
            <v/>
          </cell>
          <cell r="D129" t="str">
            <v/>
          </cell>
          <cell r="AG129" t="str">
            <v/>
          </cell>
          <cell r="AH129" t="str">
            <v/>
          </cell>
          <cell r="AI129" t="str">
            <v/>
          </cell>
          <cell r="AJ129" t="str">
            <v/>
          </cell>
          <cell r="AL129" t="str">
            <v/>
          </cell>
          <cell r="AM129" t="str">
            <v/>
          </cell>
          <cell r="AN129" t="str">
            <v/>
          </cell>
          <cell r="AO129" t="str">
            <v/>
          </cell>
          <cell r="AP129" t="str">
            <v/>
          </cell>
          <cell r="AQ129" t="str">
            <v/>
          </cell>
          <cell r="AR129" t="str">
            <v/>
          </cell>
          <cell r="AS129" t="str">
            <v/>
          </cell>
          <cell r="AW129" t="str">
            <v/>
          </cell>
          <cell r="BB129" t="str">
            <v/>
          </cell>
          <cell r="BC129" t="str">
            <v/>
          </cell>
          <cell r="BN129" t="str">
            <v/>
          </cell>
          <cell r="BT129" t="str">
            <v/>
          </cell>
          <cell r="BV129" t="str">
            <v/>
          </cell>
        </row>
        <row r="130">
          <cell r="C130" t="str">
            <v/>
          </cell>
          <cell r="D130" t="str">
            <v/>
          </cell>
          <cell r="AG130" t="str">
            <v/>
          </cell>
          <cell r="AH130" t="str">
            <v/>
          </cell>
          <cell r="AI130" t="str">
            <v/>
          </cell>
          <cell r="AJ130" t="str">
            <v/>
          </cell>
          <cell r="AL130" t="str">
            <v/>
          </cell>
          <cell r="AM130" t="str">
            <v/>
          </cell>
          <cell r="AN130" t="str">
            <v/>
          </cell>
          <cell r="AO130" t="str">
            <v/>
          </cell>
          <cell r="AP130" t="str">
            <v/>
          </cell>
          <cell r="AQ130" t="str">
            <v/>
          </cell>
          <cell r="AR130" t="str">
            <v/>
          </cell>
          <cell r="AS130" t="str">
            <v/>
          </cell>
          <cell r="AW130" t="str">
            <v/>
          </cell>
          <cell r="BB130" t="str">
            <v/>
          </cell>
          <cell r="BC130" t="str">
            <v/>
          </cell>
          <cell r="BN130" t="str">
            <v/>
          </cell>
          <cell r="BT130" t="str">
            <v/>
          </cell>
          <cell r="BV130" t="str">
            <v/>
          </cell>
        </row>
        <row r="131">
          <cell r="C131" t="str">
            <v/>
          </cell>
          <cell r="D131" t="str">
            <v/>
          </cell>
          <cell r="AG131" t="str">
            <v/>
          </cell>
          <cell r="AH131" t="str">
            <v/>
          </cell>
          <cell r="AI131" t="str">
            <v/>
          </cell>
          <cell r="AJ131" t="str">
            <v/>
          </cell>
          <cell r="AL131" t="str">
            <v/>
          </cell>
          <cell r="AM131" t="str">
            <v/>
          </cell>
          <cell r="AN131" t="str">
            <v/>
          </cell>
          <cell r="AO131" t="str">
            <v/>
          </cell>
          <cell r="AP131" t="str">
            <v/>
          </cell>
          <cell r="AQ131" t="str">
            <v/>
          </cell>
          <cell r="AR131" t="str">
            <v/>
          </cell>
          <cell r="AS131" t="str">
            <v/>
          </cell>
          <cell r="AW131" t="str">
            <v/>
          </cell>
          <cell r="BB131" t="str">
            <v/>
          </cell>
          <cell r="BC131" t="str">
            <v/>
          </cell>
          <cell r="BN131" t="str">
            <v/>
          </cell>
          <cell r="BT131" t="str">
            <v/>
          </cell>
          <cell r="BV131" t="str">
            <v/>
          </cell>
        </row>
        <row r="132">
          <cell r="C132" t="str">
            <v/>
          </cell>
          <cell r="D132" t="str">
            <v/>
          </cell>
          <cell r="AG132" t="str">
            <v/>
          </cell>
          <cell r="AH132" t="str">
            <v/>
          </cell>
          <cell r="AI132" t="str">
            <v/>
          </cell>
          <cell r="AJ132" t="str">
            <v/>
          </cell>
          <cell r="AL132" t="str">
            <v/>
          </cell>
          <cell r="AM132" t="str">
            <v/>
          </cell>
          <cell r="AN132" t="str">
            <v/>
          </cell>
          <cell r="AO132" t="str">
            <v/>
          </cell>
          <cell r="AP132" t="str">
            <v/>
          </cell>
          <cell r="AQ132" t="str">
            <v/>
          </cell>
          <cell r="AR132" t="str">
            <v/>
          </cell>
          <cell r="AS132" t="str">
            <v/>
          </cell>
          <cell r="AW132" t="str">
            <v/>
          </cell>
          <cell r="BB132" t="str">
            <v/>
          </cell>
          <cell r="BC132" t="str">
            <v/>
          </cell>
          <cell r="BN132" t="str">
            <v/>
          </cell>
          <cell r="BT132" t="str">
            <v/>
          </cell>
          <cell r="BV132" t="str">
            <v/>
          </cell>
        </row>
        <row r="133">
          <cell r="C133" t="str">
            <v/>
          </cell>
          <cell r="D133" t="str">
            <v/>
          </cell>
          <cell r="AG133" t="str">
            <v/>
          </cell>
          <cell r="AH133" t="str">
            <v/>
          </cell>
          <cell r="AI133" t="str">
            <v/>
          </cell>
          <cell r="AJ133" t="str">
            <v/>
          </cell>
          <cell r="AL133" t="str">
            <v/>
          </cell>
          <cell r="AM133" t="str">
            <v/>
          </cell>
          <cell r="AN133" t="str">
            <v/>
          </cell>
          <cell r="AO133" t="str">
            <v/>
          </cell>
          <cell r="AP133" t="str">
            <v/>
          </cell>
          <cell r="AQ133" t="str">
            <v/>
          </cell>
          <cell r="AR133" t="str">
            <v/>
          </cell>
          <cell r="AS133" t="str">
            <v/>
          </cell>
          <cell r="AW133" t="str">
            <v/>
          </cell>
          <cell r="BB133" t="str">
            <v/>
          </cell>
          <cell r="BC133" t="str">
            <v/>
          </cell>
          <cell r="BN133" t="str">
            <v/>
          </cell>
          <cell r="BT133" t="str">
            <v/>
          </cell>
          <cell r="BV133" t="str">
            <v/>
          </cell>
        </row>
        <row r="134">
          <cell r="C134" t="str">
            <v/>
          </cell>
          <cell r="D134" t="str">
            <v/>
          </cell>
          <cell r="AG134" t="str">
            <v/>
          </cell>
          <cell r="AH134" t="str">
            <v/>
          </cell>
          <cell r="AI134" t="str">
            <v/>
          </cell>
          <cell r="AJ134" t="str">
            <v/>
          </cell>
          <cell r="AL134" t="str">
            <v/>
          </cell>
          <cell r="AM134" t="str">
            <v/>
          </cell>
          <cell r="AN134" t="str">
            <v/>
          </cell>
          <cell r="AO134" t="str">
            <v/>
          </cell>
          <cell r="AP134" t="str">
            <v/>
          </cell>
          <cell r="AQ134" t="str">
            <v/>
          </cell>
          <cell r="AR134" t="str">
            <v/>
          </cell>
          <cell r="AS134" t="str">
            <v/>
          </cell>
          <cell r="AW134" t="str">
            <v/>
          </cell>
          <cell r="BB134" t="str">
            <v/>
          </cell>
          <cell r="BC134" t="str">
            <v/>
          </cell>
          <cell r="BN134" t="str">
            <v/>
          </cell>
          <cell r="BT134" t="str">
            <v/>
          </cell>
          <cell r="BV134" t="str">
            <v/>
          </cell>
        </row>
        <row r="135">
          <cell r="C135" t="str">
            <v/>
          </cell>
          <cell r="D135" t="str">
            <v/>
          </cell>
          <cell r="AG135" t="str">
            <v/>
          </cell>
          <cell r="AH135" t="str">
            <v/>
          </cell>
          <cell r="AI135" t="str">
            <v/>
          </cell>
          <cell r="AJ135" t="str">
            <v/>
          </cell>
          <cell r="AL135" t="str">
            <v/>
          </cell>
          <cell r="AM135" t="str">
            <v/>
          </cell>
          <cell r="AN135" t="str">
            <v/>
          </cell>
          <cell r="AO135" t="str">
            <v/>
          </cell>
          <cell r="AP135" t="str">
            <v/>
          </cell>
          <cell r="AQ135" t="str">
            <v/>
          </cell>
          <cell r="AR135" t="str">
            <v/>
          </cell>
          <cell r="AS135" t="str">
            <v/>
          </cell>
          <cell r="AW135" t="str">
            <v/>
          </cell>
          <cell r="BB135" t="str">
            <v/>
          </cell>
          <cell r="BC135" t="str">
            <v/>
          </cell>
          <cell r="BN135" t="str">
            <v/>
          </cell>
          <cell r="BT135" t="str">
            <v/>
          </cell>
          <cell r="BV135" t="str">
            <v/>
          </cell>
        </row>
        <row r="136">
          <cell r="C136" t="str">
            <v/>
          </cell>
          <cell r="D136" t="str">
            <v/>
          </cell>
          <cell r="AG136" t="str">
            <v/>
          </cell>
          <cell r="AH136" t="str">
            <v/>
          </cell>
          <cell r="AI136" t="str">
            <v/>
          </cell>
          <cell r="AJ136" t="str">
            <v/>
          </cell>
          <cell r="AL136" t="str">
            <v/>
          </cell>
          <cell r="AM136" t="str">
            <v/>
          </cell>
          <cell r="AN136" t="str">
            <v/>
          </cell>
          <cell r="AO136" t="str">
            <v/>
          </cell>
          <cell r="AP136" t="str">
            <v/>
          </cell>
          <cell r="AQ136" t="str">
            <v/>
          </cell>
          <cell r="AR136" t="str">
            <v/>
          </cell>
          <cell r="AS136" t="str">
            <v/>
          </cell>
          <cell r="AW136" t="str">
            <v/>
          </cell>
          <cell r="BB136" t="str">
            <v/>
          </cell>
          <cell r="BC136" t="str">
            <v/>
          </cell>
          <cell r="BN136" t="str">
            <v/>
          </cell>
          <cell r="BT136" t="str">
            <v/>
          </cell>
          <cell r="BV136" t="str">
            <v/>
          </cell>
        </row>
        <row r="137">
          <cell r="C137" t="str">
            <v/>
          </cell>
          <cell r="D137" t="str">
            <v/>
          </cell>
          <cell r="AG137" t="str">
            <v/>
          </cell>
          <cell r="AH137" t="str">
            <v/>
          </cell>
          <cell r="AI137" t="str">
            <v/>
          </cell>
          <cell r="AJ137" t="str">
            <v/>
          </cell>
          <cell r="AL137" t="str">
            <v/>
          </cell>
          <cell r="AM137" t="str">
            <v/>
          </cell>
          <cell r="AN137" t="str">
            <v/>
          </cell>
          <cell r="AO137" t="str">
            <v/>
          </cell>
          <cell r="AP137" t="str">
            <v/>
          </cell>
          <cell r="AQ137" t="str">
            <v/>
          </cell>
          <cell r="AR137" t="str">
            <v/>
          </cell>
          <cell r="AS137" t="str">
            <v/>
          </cell>
          <cell r="AW137" t="str">
            <v/>
          </cell>
          <cell r="BB137" t="str">
            <v/>
          </cell>
          <cell r="BC137" t="str">
            <v/>
          </cell>
          <cell r="BN137" t="str">
            <v/>
          </cell>
          <cell r="BT137" t="str">
            <v/>
          </cell>
          <cell r="BV137" t="str">
            <v/>
          </cell>
        </row>
        <row r="138">
          <cell r="C138" t="str">
            <v/>
          </cell>
          <cell r="D138" t="str">
            <v/>
          </cell>
          <cell r="AG138" t="str">
            <v/>
          </cell>
          <cell r="AH138" t="str">
            <v/>
          </cell>
          <cell r="AI138" t="str">
            <v/>
          </cell>
          <cell r="AJ138" t="str">
            <v/>
          </cell>
          <cell r="AL138" t="str">
            <v/>
          </cell>
          <cell r="AM138" t="str">
            <v/>
          </cell>
          <cell r="AN138" t="str">
            <v/>
          </cell>
          <cell r="AO138" t="str">
            <v/>
          </cell>
          <cell r="AP138" t="str">
            <v/>
          </cell>
          <cell r="AQ138" t="str">
            <v/>
          </cell>
          <cell r="AR138" t="str">
            <v/>
          </cell>
          <cell r="AS138" t="str">
            <v/>
          </cell>
          <cell r="AW138" t="str">
            <v/>
          </cell>
          <cell r="BB138" t="str">
            <v/>
          </cell>
          <cell r="BC138" t="str">
            <v/>
          </cell>
          <cell r="BN138" t="str">
            <v/>
          </cell>
          <cell r="BT138" t="str">
            <v/>
          </cell>
          <cell r="BV138" t="str">
            <v/>
          </cell>
        </row>
        <row r="139">
          <cell r="C139" t="str">
            <v/>
          </cell>
          <cell r="D139" t="str">
            <v/>
          </cell>
          <cell r="AG139" t="str">
            <v/>
          </cell>
          <cell r="AH139" t="str">
            <v/>
          </cell>
          <cell r="AI139" t="str">
            <v/>
          </cell>
          <cell r="AJ139" t="str">
            <v/>
          </cell>
          <cell r="AL139" t="str">
            <v/>
          </cell>
          <cell r="AM139" t="str">
            <v/>
          </cell>
          <cell r="AN139" t="str">
            <v/>
          </cell>
          <cell r="AO139" t="str">
            <v/>
          </cell>
          <cell r="AP139" t="str">
            <v/>
          </cell>
          <cell r="AQ139" t="str">
            <v/>
          </cell>
          <cell r="AR139" t="str">
            <v/>
          </cell>
          <cell r="AS139" t="str">
            <v/>
          </cell>
          <cell r="AW139" t="str">
            <v/>
          </cell>
          <cell r="BB139" t="str">
            <v/>
          </cell>
          <cell r="BC139" t="str">
            <v/>
          </cell>
          <cell r="BN139" t="str">
            <v/>
          </cell>
          <cell r="BT139" t="str">
            <v/>
          </cell>
          <cell r="BV139" t="str">
            <v/>
          </cell>
        </row>
        <row r="140">
          <cell r="C140" t="str">
            <v/>
          </cell>
          <cell r="D140" t="str">
            <v/>
          </cell>
          <cell r="AG140" t="str">
            <v/>
          </cell>
          <cell r="AH140" t="str">
            <v/>
          </cell>
          <cell r="AI140" t="str">
            <v/>
          </cell>
          <cell r="AJ140" t="str">
            <v/>
          </cell>
          <cell r="AL140" t="str">
            <v/>
          </cell>
          <cell r="AM140" t="str">
            <v/>
          </cell>
          <cell r="AN140" t="str">
            <v/>
          </cell>
          <cell r="AO140" t="str">
            <v/>
          </cell>
          <cell r="AP140" t="str">
            <v/>
          </cell>
          <cell r="AQ140" t="str">
            <v/>
          </cell>
          <cell r="AR140" t="str">
            <v/>
          </cell>
          <cell r="AS140" t="str">
            <v/>
          </cell>
          <cell r="AW140" t="str">
            <v/>
          </cell>
          <cell r="BB140" t="str">
            <v/>
          </cell>
          <cell r="BC140" t="str">
            <v/>
          </cell>
          <cell r="BN140" t="str">
            <v/>
          </cell>
          <cell r="BT140" t="str">
            <v/>
          </cell>
          <cell r="BV140" t="str">
            <v/>
          </cell>
        </row>
        <row r="141">
          <cell r="C141" t="str">
            <v/>
          </cell>
          <cell r="D141" t="str">
            <v/>
          </cell>
          <cell r="AG141" t="str">
            <v/>
          </cell>
          <cell r="AH141" t="str">
            <v/>
          </cell>
          <cell r="AI141" t="str">
            <v/>
          </cell>
          <cell r="AJ141" t="str">
            <v/>
          </cell>
          <cell r="AL141" t="str">
            <v/>
          </cell>
          <cell r="AM141" t="str">
            <v/>
          </cell>
          <cell r="AN141" t="str">
            <v/>
          </cell>
          <cell r="AO141" t="str">
            <v/>
          </cell>
          <cell r="AP141" t="str">
            <v/>
          </cell>
          <cell r="AQ141" t="str">
            <v/>
          </cell>
          <cell r="AR141" t="str">
            <v/>
          </cell>
          <cell r="AS141" t="str">
            <v/>
          </cell>
          <cell r="AW141" t="str">
            <v/>
          </cell>
          <cell r="BB141" t="str">
            <v/>
          </cell>
          <cell r="BC141" t="str">
            <v/>
          </cell>
          <cell r="BN141" t="str">
            <v/>
          </cell>
          <cell r="BT141" t="str">
            <v/>
          </cell>
          <cell r="BV141" t="str">
            <v/>
          </cell>
        </row>
        <row r="142">
          <cell r="C142" t="str">
            <v/>
          </cell>
          <cell r="D142" t="str">
            <v/>
          </cell>
          <cell r="AG142" t="str">
            <v/>
          </cell>
          <cell r="AH142" t="str">
            <v/>
          </cell>
          <cell r="AI142" t="str">
            <v/>
          </cell>
          <cell r="AJ142" t="str">
            <v/>
          </cell>
          <cell r="AL142" t="str">
            <v/>
          </cell>
          <cell r="AM142" t="str">
            <v/>
          </cell>
          <cell r="AN142" t="str">
            <v/>
          </cell>
          <cell r="AO142" t="str">
            <v/>
          </cell>
          <cell r="AP142" t="str">
            <v/>
          </cell>
          <cell r="AQ142" t="str">
            <v/>
          </cell>
          <cell r="AR142" t="str">
            <v/>
          </cell>
          <cell r="AS142" t="str">
            <v/>
          </cell>
          <cell r="AW142" t="str">
            <v/>
          </cell>
          <cell r="BB142" t="str">
            <v/>
          </cell>
          <cell r="BC142" t="str">
            <v/>
          </cell>
          <cell r="BN142" t="str">
            <v/>
          </cell>
          <cell r="BT142" t="str">
            <v/>
          </cell>
          <cell r="BV142" t="str">
            <v/>
          </cell>
        </row>
        <row r="143">
          <cell r="C143" t="str">
            <v/>
          </cell>
          <cell r="D143" t="str">
            <v/>
          </cell>
          <cell r="AG143" t="str">
            <v/>
          </cell>
          <cell r="AH143" t="str">
            <v/>
          </cell>
          <cell r="AI143" t="str">
            <v/>
          </cell>
          <cell r="AJ143" t="str">
            <v/>
          </cell>
          <cell r="AL143" t="str">
            <v/>
          </cell>
          <cell r="AM143" t="str">
            <v/>
          </cell>
          <cell r="AN143" t="str">
            <v/>
          </cell>
          <cell r="AO143" t="str">
            <v/>
          </cell>
          <cell r="AP143" t="str">
            <v/>
          </cell>
          <cell r="AQ143" t="str">
            <v/>
          </cell>
          <cell r="AR143" t="str">
            <v/>
          </cell>
          <cell r="AS143" t="str">
            <v/>
          </cell>
          <cell r="AW143" t="str">
            <v/>
          </cell>
          <cell r="BB143" t="str">
            <v/>
          </cell>
          <cell r="BC143" t="str">
            <v/>
          </cell>
          <cell r="BN143" t="str">
            <v/>
          </cell>
          <cell r="BT143" t="str">
            <v/>
          </cell>
          <cell r="BV143" t="str">
            <v/>
          </cell>
        </row>
        <row r="144">
          <cell r="C144" t="str">
            <v/>
          </cell>
          <cell r="D144" t="str">
            <v/>
          </cell>
          <cell r="AG144" t="str">
            <v/>
          </cell>
          <cell r="AH144" t="str">
            <v/>
          </cell>
          <cell r="AI144" t="str">
            <v/>
          </cell>
          <cell r="AJ144" t="str">
            <v/>
          </cell>
          <cell r="AL144" t="str">
            <v/>
          </cell>
          <cell r="AM144" t="str">
            <v/>
          </cell>
          <cell r="AN144" t="str">
            <v/>
          </cell>
          <cell r="AO144" t="str">
            <v/>
          </cell>
          <cell r="AP144" t="str">
            <v/>
          </cell>
          <cell r="AQ144" t="str">
            <v/>
          </cell>
          <cell r="AR144" t="str">
            <v/>
          </cell>
          <cell r="AS144" t="str">
            <v/>
          </cell>
          <cell r="AW144" t="str">
            <v/>
          </cell>
          <cell r="BB144" t="str">
            <v/>
          </cell>
          <cell r="BC144" t="str">
            <v/>
          </cell>
          <cell r="BN144" t="str">
            <v/>
          </cell>
          <cell r="BT144" t="str">
            <v/>
          </cell>
          <cell r="BV144" t="str">
            <v/>
          </cell>
        </row>
        <row r="145">
          <cell r="C145" t="str">
            <v/>
          </cell>
          <cell r="D145" t="str">
            <v/>
          </cell>
          <cell r="AG145" t="str">
            <v/>
          </cell>
          <cell r="AH145" t="str">
            <v/>
          </cell>
          <cell r="AI145" t="str">
            <v/>
          </cell>
          <cell r="AJ145" t="str">
            <v/>
          </cell>
          <cell r="AL145" t="str">
            <v/>
          </cell>
          <cell r="AM145" t="str">
            <v/>
          </cell>
          <cell r="AN145" t="str">
            <v/>
          </cell>
          <cell r="AO145" t="str">
            <v/>
          </cell>
          <cell r="AP145" t="str">
            <v/>
          </cell>
          <cell r="AQ145" t="str">
            <v/>
          </cell>
          <cell r="AR145" t="str">
            <v/>
          </cell>
          <cell r="AS145" t="str">
            <v/>
          </cell>
          <cell r="AW145" t="str">
            <v/>
          </cell>
          <cell r="BB145" t="str">
            <v/>
          </cell>
          <cell r="BC145" t="str">
            <v/>
          </cell>
          <cell r="BN145" t="str">
            <v/>
          </cell>
          <cell r="BT145" t="str">
            <v/>
          </cell>
          <cell r="BV145" t="str">
            <v/>
          </cell>
        </row>
        <row r="146">
          <cell r="C146" t="str">
            <v/>
          </cell>
          <cell r="D146" t="str">
            <v/>
          </cell>
          <cell r="AG146" t="str">
            <v/>
          </cell>
          <cell r="AH146" t="str">
            <v/>
          </cell>
          <cell r="AI146" t="str">
            <v/>
          </cell>
          <cell r="AJ146" t="str">
            <v/>
          </cell>
          <cell r="AL146" t="str">
            <v/>
          </cell>
          <cell r="AM146" t="str">
            <v/>
          </cell>
          <cell r="AN146" t="str">
            <v/>
          </cell>
          <cell r="AO146" t="str">
            <v/>
          </cell>
          <cell r="AP146" t="str">
            <v/>
          </cell>
          <cell r="AQ146" t="str">
            <v/>
          </cell>
          <cell r="AR146" t="str">
            <v/>
          </cell>
          <cell r="AS146" t="str">
            <v/>
          </cell>
          <cell r="AW146" t="str">
            <v/>
          </cell>
          <cell r="BB146" t="str">
            <v/>
          </cell>
          <cell r="BC146" t="str">
            <v/>
          </cell>
          <cell r="BN146" t="str">
            <v/>
          </cell>
          <cell r="BT146" t="str">
            <v/>
          </cell>
          <cell r="BV146" t="str">
            <v/>
          </cell>
        </row>
        <row r="147">
          <cell r="C147" t="str">
            <v/>
          </cell>
          <cell r="D147" t="str">
            <v/>
          </cell>
          <cell r="AG147" t="str">
            <v/>
          </cell>
          <cell r="AH147" t="str">
            <v/>
          </cell>
          <cell r="AI147" t="str">
            <v/>
          </cell>
          <cell r="AJ147" t="str">
            <v/>
          </cell>
          <cell r="AL147" t="str">
            <v/>
          </cell>
          <cell r="AM147" t="str">
            <v/>
          </cell>
          <cell r="AN147" t="str">
            <v/>
          </cell>
          <cell r="AO147" t="str">
            <v/>
          </cell>
          <cell r="AP147" t="str">
            <v/>
          </cell>
          <cell r="AQ147" t="str">
            <v/>
          </cell>
          <cell r="AR147" t="str">
            <v/>
          </cell>
          <cell r="AS147" t="str">
            <v/>
          </cell>
          <cell r="AW147" t="str">
            <v/>
          </cell>
          <cell r="BB147" t="str">
            <v/>
          </cell>
          <cell r="BC147" t="str">
            <v/>
          </cell>
          <cell r="BN147" t="str">
            <v/>
          </cell>
          <cell r="BT147" t="str">
            <v/>
          </cell>
          <cell r="BV147" t="str">
            <v/>
          </cell>
        </row>
        <row r="148">
          <cell r="C148" t="str">
            <v/>
          </cell>
          <cell r="D148" t="str">
            <v/>
          </cell>
          <cell r="AG148" t="str">
            <v/>
          </cell>
          <cell r="AH148" t="str">
            <v/>
          </cell>
          <cell r="AI148" t="str">
            <v/>
          </cell>
          <cell r="AJ148" t="str">
            <v/>
          </cell>
          <cell r="AL148" t="str">
            <v/>
          </cell>
          <cell r="AM148" t="str">
            <v/>
          </cell>
          <cell r="AN148" t="str">
            <v/>
          </cell>
          <cell r="AO148" t="str">
            <v/>
          </cell>
          <cell r="AP148" t="str">
            <v/>
          </cell>
          <cell r="AQ148" t="str">
            <v/>
          </cell>
          <cell r="AR148" t="str">
            <v/>
          </cell>
          <cell r="AS148" t="str">
            <v/>
          </cell>
          <cell r="AW148" t="str">
            <v/>
          </cell>
          <cell r="BB148" t="str">
            <v/>
          </cell>
          <cell r="BC148" t="str">
            <v/>
          </cell>
          <cell r="BN148" t="str">
            <v/>
          </cell>
          <cell r="BT148" t="str">
            <v/>
          </cell>
          <cell r="BV148" t="str">
            <v/>
          </cell>
        </row>
        <row r="149">
          <cell r="C149" t="str">
            <v/>
          </cell>
          <cell r="D149" t="str">
            <v/>
          </cell>
          <cell r="AG149" t="str">
            <v/>
          </cell>
          <cell r="AH149" t="str">
            <v/>
          </cell>
          <cell r="AI149" t="str">
            <v/>
          </cell>
          <cell r="AJ149" t="str">
            <v/>
          </cell>
          <cell r="AL149" t="str">
            <v/>
          </cell>
          <cell r="AM149" t="str">
            <v/>
          </cell>
          <cell r="AN149" t="str">
            <v/>
          </cell>
          <cell r="AO149" t="str">
            <v/>
          </cell>
          <cell r="AP149" t="str">
            <v/>
          </cell>
          <cell r="AQ149" t="str">
            <v/>
          </cell>
          <cell r="AR149" t="str">
            <v/>
          </cell>
          <cell r="AS149" t="str">
            <v/>
          </cell>
          <cell r="AW149" t="str">
            <v/>
          </cell>
          <cell r="BB149" t="str">
            <v/>
          </cell>
          <cell r="BC149" t="str">
            <v/>
          </cell>
          <cell r="BN149" t="str">
            <v/>
          </cell>
          <cell r="BT149" t="str">
            <v/>
          </cell>
          <cell r="BV149" t="str">
            <v/>
          </cell>
        </row>
        <row r="150">
          <cell r="C150" t="str">
            <v/>
          </cell>
          <cell r="D150" t="str">
            <v/>
          </cell>
          <cell r="AG150" t="str">
            <v/>
          </cell>
          <cell r="AH150" t="str">
            <v/>
          </cell>
          <cell r="AI150" t="str">
            <v/>
          </cell>
          <cell r="AJ150" t="str">
            <v/>
          </cell>
          <cell r="AL150" t="str">
            <v/>
          </cell>
          <cell r="AM150" t="str">
            <v/>
          </cell>
          <cell r="AN150" t="str">
            <v/>
          </cell>
          <cell r="AO150" t="str">
            <v/>
          </cell>
          <cell r="AP150" t="str">
            <v/>
          </cell>
          <cell r="AQ150" t="str">
            <v/>
          </cell>
          <cell r="AR150" t="str">
            <v/>
          </cell>
          <cell r="AS150" t="str">
            <v/>
          </cell>
          <cell r="AW150" t="str">
            <v/>
          </cell>
          <cell r="BB150" t="str">
            <v/>
          </cell>
          <cell r="BC150" t="str">
            <v/>
          </cell>
          <cell r="BN150" t="str">
            <v/>
          </cell>
          <cell r="BT150" t="str">
            <v/>
          </cell>
          <cell r="BV150" t="str">
            <v/>
          </cell>
        </row>
        <row r="151">
          <cell r="C151" t="str">
            <v/>
          </cell>
          <cell r="D151" t="str">
            <v/>
          </cell>
          <cell r="AG151" t="str">
            <v/>
          </cell>
          <cell r="AH151" t="str">
            <v/>
          </cell>
          <cell r="AI151" t="str">
            <v/>
          </cell>
          <cell r="AJ151" t="str">
            <v/>
          </cell>
          <cell r="AL151" t="str">
            <v/>
          </cell>
          <cell r="AM151" t="str">
            <v/>
          </cell>
          <cell r="AN151" t="str">
            <v/>
          </cell>
          <cell r="AO151" t="str">
            <v/>
          </cell>
          <cell r="AP151" t="str">
            <v/>
          </cell>
          <cell r="AQ151" t="str">
            <v/>
          </cell>
          <cell r="AR151" t="str">
            <v/>
          </cell>
          <cell r="AS151" t="str">
            <v/>
          </cell>
          <cell r="AW151" t="str">
            <v/>
          </cell>
          <cell r="BB151" t="str">
            <v/>
          </cell>
          <cell r="BC151" t="str">
            <v/>
          </cell>
          <cell r="BN151" t="str">
            <v/>
          </cell>
          <cell r="BT151" t="str">
            <v/>
          </cell>
          <cell r="BV151" t="str">
            <v/>
          </cell>
        </row>
        <row r="152">
          <cell r="C152" t="str">
            <v/>
          </cell>
          <cell r="D152" t="str">
            <v/>
          </cell>
          <cell r="AG152" t="str">
            <v/>
          </cell>
          <cell r="AH152" t="str">
            <v/>
          </cell>
          <cell r="AI152" t="str">
            <v/>
          </cell>
          <cell r="AJ152" t="str">
            <v/>
          </cell>
          <cell r="AL152" t="str">
            <v/>
          </cell>
          <cell r="AM152" t="str">
            <v/>
          </cell>
          <cell r="AN152" t="str">
            <v/>
          </cell>
          <cell r="AO152" t="str">
            <v/>
          </cell>
          <cell r="AP152" t="str">
            <v/>
          </cell>
          <cell r="AQ152" t="str">
            <v/>
          </cell>
          <cell r="AR152" t="str">
            <v/>
          </cell>
          <cell r="AS152" t="str">
            <v/>
          </cell>
          <cell r="AW152" t="str">
            <v/>
          </cell>
          <cell r="BB152" t="str">
            <v/>
          </cell>
          <cell r="BC152" t="str">
            <v/>
          </cell>
          <cell r="BN152" t="str">
            <v/>
          </cell>
          <cell r="BT152" t="str">
            <v/>
          </cell>
          <cell r="BV152" t="str">
            <v/>
          </cell>
        </row>
        <row r="153">
          <cell r="C153" t="str">
            <v/>
          </cell>
          <cell r="D153" t="str">
            <v/>
          </cell>
          <cell r="AG153" t="str">
            <v/>
          </cell>
          <cell r="AH153" t="str">
            <v/>
          </cell>
          <cell r="AI153" t="str">
            <v/>
          </cell>
          <cell r="AJ153" t="str">
            <v/>
          </cell>
          <cell r="AL153" t="str">
            <v/>
          </cell>
          <cell r="AM153" t="str">
            <v/>
          </cell>
          <cell r="AN153" t="str">
            <v/>
          </cell>
          <cell r="AO153" t="str">
            <v/>
          </cell>
          <cell r="AP153" t="str">
            <v/>
          </cell>
          <cell r="AQ153" t="str">
            <v/>
          </cell>
          <cell r="AR153" t="str">
            <v/>
          </cell>
          <cell r="AS153" t="str">
            <v/>
          </cell>
          <cell r="AW153" t="str">
            <v/>
          </cell>
          <cell r="BB153" t="str">
            <v/>
          </cell>
          <cell r="BC153" t="str">
            <v/>
          </cell>
          <cell r="BN153" t="str">
            <v/>
          </cell>
          <cell r="BT153" t="str">
            <v/>
          </cell>
          <cell r="BV153" t="str">
            <v/>
          </cell>
        </row>
        <row r="154">
          <cell r="C154" t="str">
            <v/>
          </cell>
          <cell r="D154" t="str">
            <v/>
          </cell>
          <cell r="AG154" t="str">
            <v/>
          </cell>
          <cell r="AH154" t="str">
            <v/>
          </cell>
          <cell r="AI154" t="str">
            <v/>
          </cell>
          <cell r="AJ154" t="str">
            <v/>
          </cell>
          <cell r="AL154" t="str">
            <v/>
          </cell>
          <cell r="AM154" t="str">
            <v/>
          </cell>
          <cell r="AN154" t="str">
            <v/>
          </cell>
          <cell r="AO154" t="str">
            <v/>
          </cell>
          <cell r="AP154" t="str">
            <v/>
          </cell>
          <cell r="AQ154" t="str">
            <v/>
          </cell>
          <cell r="AR154" t="str">
            <v/>
          </cell>
          <cell r="AS154" t="str">
            <v/>
          </cell>
          <cell r="AW154" t="str">
            <v/>
          </cell>
          <cell r="BB154" t="str">
            <v/>
          </cell>
          <cell r="BC154" t="str">
            <v/>
          </cell>
          <cell r="BN154" t="str">
            <v/>
          </cell>
          <cell r="BT154" t="str">
            <v/>
          </cell>
          <cell r="BV154" t="str">
            <v/>
          </cell>
        </row>
        <row r="155">
          <cell r="C155" t="str">
            <v/>
          </cell>
          <cell r="D155" t="str">
            <v/>
          </cell>
          <cell r="AG155" t="str">
            <v/>
          </cell>
          <cell r="AH155" t="str">
            <v/>
          </cell>
          <cell r="AI155" t="str">
            <v/>
          </cell>
          <cell r="AJ155" t="str">
            <v/>
          </cell>
          <cell r="AL155" t="str">
            <v/>
          </cell>
          <cell r="AM155" t="str">
            <v/>
          </cell>
          <cell r="AN155" t="str">
            <v/>
          </cell>
          <cell r="AO155" t="str">
            <v/>
          </cell>
          <cell r="AP155" t="str">
            <v/>
          </cell>
          <cell r="AQ155" t="str">
            <v/>
          </cell>
          <cell r="AR155" t="str">
            <v/>
          </cell>
          <cell r="AS155" t="str">
            <v/>
          </cell>
          <cell r="AW155" t="str">
            <v/>
          </cell>
          <cell r="BB155" t="str">
            <v/>
          </cell>
          <cell r="BC155" t="str">
            <v/>
          </cell>
          <cell r="BN155" t="str">
            <v/>
          </cell>
          <cell r="BT155" t="str">
            <v/>
          </cell>
          <cell r="BV155" t="str">
            <v/>
          </cell>
        </row>
        <row r="156">
          <cell r="C156" t="str">
            <v/>
          </cell>
          <cell r="D156" t="str">
            <v/>
          </cell>
          <cell r="AG156" t="str">
            <v/>
          </cell>
          <cell r="AH156" t="str">
            <v/>
          </cell>
          <cell r="AI156" t="str">
            <v/>
          </cell>
          <cell r="AJ156" t="str">
            <v/>
          </cell>
          <cell r="AL156" t="str">
            <v/>
          </cell>
          <cell r="AM156" t="str">
            <v/>
          </cell>
          <cell r="AN156" t="str">
            <v/>
          </cell>
          <cell r="AO156" t="str">
            <v/>
          </cell>
          <cell r="AP156" t="str">
            <v/>
          </cell>
          <cell r="AQ156" t="str">
            <v/>
          </cell>
          <cell r="AR156" t="str">
            <v/>
          </cell>
          <cell r="AS156" t="str">
            <v/>
          </cell>
          <cell r="AW156" t="str">
            <v/>
          </cell>
          <cell r="BB156" t="str">
            <v/>
          </cell>
          <cell r="BC156" t="str">
            <v/>
          </cell>
          <cell r="BN156" t="str">
            <v/>
          </cell>
          <cell r="BT156" t="str">
            <v/>
          </cell>
          <cell r="BV156" t="str">
            <v/>
          </cell>
        </row>
        <row r="157">
          <cell r="C157" t="str">
            <v/>
          </cell>
          <cell r="D157" t="str">
            <v/>
          </cell>
          <cell r="AG157" t="str">
            <v/>
          </cell>
          <cell r="AH157" t="str">
            <v/>
          </cell>
          <cell r="AI157" t="str">
            <v/>
          </cell>
          <cell r="AJ157" t="str">
            <v/>
          </cell>
          <cell r="AL157" t="str">
            <v/>
          </cell>
          <cell r="AM157" t="str">
            <v/>
          </cell>
          <cell r="AN157" t="str">
            <v/>
          </cell>
          <cell r="AO157" t="str">
            <v/>
          </cell>
          <cell r="AP157" t="str">
            <v/>
          </cell>
          <cell r="AQ157" t="str">
            <v/>
          </cell>
          <cell r="AR157" t="str">
            <v/>
          </cell>
          <cell r="AS157" t="str">
            <v/>
          </cell>
          <cell r="AW157" t="str">
            <v/>
          </cell>
          <cell r="BB157" t="str">
            <v/>
          </cell>
          <cell r="BC157" t="str">
            <v/>
          </cell>
          <cell r="BN157" t="str">
            <v/>
          </cell>
          <cell r="BT157" t="str">
            <v/>
          </cell>
          <cell r="BV157" t="str">
            <v/>
          </cell>
        </row>
        <row r="158">
          <cell r="C158" t="str">
            <v/>
          </cell>
          <cell r="D158" t="str">
            <v/>
          </cell>
          <cell r="AG158" t="str">
            <v/>
          </cell>
          <cell r="AH158" t="str">
            <v/>
          </cell>
          <cell r="AI158" t="str">
            <v/>
          </cell>
          <cell r="AJ158" t="str">
            <v/>
          </cell>
          <cell r="AL158" t="str">
            <v/>
          </cell>
          <cell r="AM158" t="str">
            <v/>
          </cell>
          <cell r="AN158" t="str">
            <v/>
          </cell>
          <cell r="AO158" t="str">
            <v/>
          </cell>
          <cell r="AP158" t="str">
            <v/>
          </cell>
          <cell r="AQ158" t="str">
            <v/>
          </cell>
          <cell r="AR158" t="str">
            <v/>
          </cell>
          <cell r="AS158" t="str">
            <v/>
          </cell>
          <cell r="AW158" t="str">
            <v/>
          </cell>
          <cell r="BB158" t="str">
            <v/>
          </cell>
          <cell r="BC158" t="str">
            <v/>
          </cell>
          <cell r="BN158" t="str">
            <v/>
          </cell>
          <cell r="BT158" t="str">
            <v/>
          </cell>
          <cell r="BV158" t="str">
            <v/>
          </cell>
        </row>
        <row r="159">
          <cell r="C159" t="str">
            <v/>
          </cell>
          <cell r="D159" t="str">
            <v/>
          </cell>
          <cell r="AG159" t="str">
            <v/>
          </cell>
          <cell r="AH159" t="str">
            <v/>
          </cell>
          <cell r="AI159" t="str">
            <v/>
          </cell>
          <cell r="AJ159" t="str">
            <v/>
          </cell>
          <cell r="AL159" t="str">
            <v/>
          </cell>
          <cell r="AM159" t="str">
            <v/>
          </cell>
          <cell r="AN159" t="str">
            <v/>
          </cell>
          <cell r="AO159" t="str">
            <v/>
          </cell>
          <cell r="AP159" t="str">
            <v/>
          </cell>
          <cell r="AQ159" t="str">
            <v/>
          </cell>
          <cell r="AR159" t="str">
            <v/>
          </cell>
          <cell r="AS159" t="str">
            <v/>
          </cell>
          <cell r="AW159" t="str">
            <v/>
          </cell>
          <cell r="BB159" t="str">
            <v/>
          </cell>
          <cell r="BC159" t="str">
            <v/>
          </cell>
          <cell r="BN159" t="str">
            <v/>
          </cell>
          <cell r="BT159" t="str">
            <v/>
          </cell>
          <cell r="BV159" t="str">
            <v/>
          </cell>
        </row>
        <row r="160">
          <cell r="C160" t="str">
            <v/>
          </cell>
          <cell r="D160" t="str">
            <v/>
          </cell>
          <cell r="AG160" t="str">
            <v/>
          </cell>
          <cell r="AH160" t="str">
            <v/>
          </cell>
          <cell r="AI160" t="str">
            <v/>
          </cell>
          <cell r="AJ160" t="str">
            <v/>
          </cell>
          <cell r="AL160" t="str">
            <v/>
          </cell>
          <cell r="AM160" t="str">
            <v/>
          </cell>
          <cell r="AN160" t="str">
            <v/>
          </cell>
          <cell r="AO160" t="str">
            <v/>
          </cell>
          <cell r="AP160" t="str">
            <v/>
          </cell>
          <cell r="AQ160" t="str">
            <v/>
          </cell>
          <cell r="AR160" t="str">
            <v/>
          </cell>
          <cell r="AS160" t="str">
            <v/>
          </cell>
          <cell r="AW160" t="str">
            <v/>
          </cell>
          <cell r="BB160" t="str">
            <v/>
          </cell>
          <cell r="BC160" t="str">
            <v/>
          </cell>
          <cell r="BN160" t="str">
            <v/>
          </cell>
          <cell r="BT160" t="str">
            <v/>
          </cell>
          <cell r="BV160" t="str">
            <v/>
          </cell>
        </row>
        <row r="161">
          <cell r="C161" t="str">
            <v/>
          </cell>
          <cell r="D161" t="str">
            <v/>
          </cell>
          <cell r="AG161" t="str">
            <v/>
          </cell>
          <cell r="AH161" t="str">
            <v/>
          </cell>
          <cell r="AI161" t="str">
            <v/>
          </cell>
          <cell r="AJ161" t="str">
            <v/>
          </cell>
          <cell r="AL161" t="str">
            <v/>
          </cell>
          <cell r="AM161" t="str">
            <v/>
          </cell>
          <cell r="AN161" t="str">
            <v/>
          </cell>
          <cell r="AO161" t="str">
            <v/>
          </cell>
          <cell r="AP161" t="str">
            <v/>
          </cell>
          <cell r="AQ161" t="str">
            <v/>
          </cell>
          <cell r="AR161" t="str">
            <v/>
          </cell>
          <cell r="AS161" t="str">
            <v/>
          </cell>
          <cell r="AW161" t="str">
            <v/>
          </cell>
          <cell r="BB161" t="str">
            <v/>
          </cell>
          <cell r="BC161" t="str">
            <v/>
          </cell>
          <cell r="BN161" t="str">
            <v/>
          </cell>
          <cell r="BT161" t="str">
            <v/>
          </cell>
          <cell r="BV161" t="str">
            <v/>
          </cell>
        </row>
        <row r="162">
          <cell r="C162" t="str">
            <v/>
          </cell>
          <cell r="D162" t="str">
            <v/>
          </cell>
          <cell r="AG162" t="str">
            <v/>
          </cell>
          <cell r="AH162" t="str">
            <v/>
          </cell>
          <cell r="AI162" t="str">
            <v/>
          </cell>
          <cell r="AJ162" t="str">
            <v/>
          </cell>
          <cell r="AL162" t="str">
            <v/>
          </cell>
          <cell r="AM162" t="str">
            <v/>
          </cell>
          <cell r="AN162" t="str">
            <v/>
          </cell>
          <cell r="AO162" t="str">
            <v/>
          </cell>
          <cell r="AP162" t="str">
            <v/>
          </cell>
          <cell r="AQ162" t="str">
            <v/>
          </cell>
          <cell r="AR162" t="str">
            <v/>
          </cell>
          <cell r="AS162" t="str">
            <v/>
          </cell>
          <cell r="AW162" t="str">
            <v/>
          </cell>
          <cell r="BB162" t="str">
            <v/>
          </cell>
          <cell r="BC162" t="str">
            <v/>
          </cell>
          <cell r="BN162" t="str">
            <v/>
          </cell>
          <cell r="BT162" t="str">
            <v/>
          </cell>
          <cell r="BV162" t="str">
            <v/>
          </cell>
        </row>
        <row r="163">
          <cell r="C163" t="str">
            <v/>
          </cell>
          <cell r="D163" t="str">
            <v/>
          </cell>
          <cell r="AG163" t="str">
            <v/>
          </cell>
          <cell r="AH163" t="str">
            <v/>
          </cell>
          <cell r="AI163" t="str">
            <v/>
          </cell>
          <cell r="AJ163" t="str">
            <v/>
          </cell>
          <cell r="AL163" t="str">
            <v/>
          </cell>
          <cell r="AM163" t="str">
            <v/>
          </cell>
          <cell r="AN163" t="str">
            <v/>
          </cell>
          <cell r="AO163" t="str">
            <v/>
          </cell>
          <cell r="AP163" t="str">
            <v/>
          </cell>
          <cell r="AQ163" t="str">
            <v/>
          </cell>
          <cell r="AR163" t="str">
            <v/>
          </cell>
          <cell r="AS163" t="str">
            <v/>
          </cell>
          <cell r="AW163" t="str">
            <v/>
          </cell>
          <cell r="BB163" t="str">
            <v/>
          </cell>
          <cell r="BC163" t="str">
            <v/>
          </cell>
          <cell r="BN163" t="str">
            <v/>
          </cell>
          <cell r="BT163" t="str">
            <v/>
          </cell>
          <cell r="BV163" t="str">
            <v/>
          </cell>
        </row>
        <row r="164">
          <cell r="C164" t="str">
            <v/>
          </cell>
          <cell r="D164" t="str">
            <v/>
          </cell>
          <cell r="AG164" t="str">
            <v/>
          </cell>
          <cell r="AH164" t="str">
            <v/>
          </cell>
          <cell r="AI164" t="str">
            <v/>
          </cell>
          <cell r="AJ164" t="str">
            <v/>
          </cell>
          <cell r="AL164" t="str">
            <v/>
          </cell>
          <cell r="AM164" t="str">
            <v/>
          </cell>
          <cell r="AN164" t="str">
            <v/>
          </cell>
          <cell r="AO164" t="str">
            <v/>
          </cell>
          <cell r="AP164" t="str">
            <v/>
          </cell>
          <cell r="AQ164" t="str">
            <v/>
          </cell>
          <cell r="AR164" t="str">
            <v/>
          </cell>
          <cell r="AS164" t="str">
            <v/>
          </cell>
          <cell r="AW164" t="str">
            <v/>
          </cell>
          <cell r="BB164" t="str">
            <v/>
          </cell>
          <cell r="BC164" t="str">
            <v/>
          </cell>
          <cell r="BN164" t="str">
            <v/>
          </cell>
          <cell r="BT164" t="str">
            <v/>
          </cell>
          <cell r="BV164" t="str">
            <v/>
          </cell>
        </row>
        <row r="165">
          <cell r="C165" t="str">
            <v/>
          </cell>
          <cell r="D165" t="str">
            <v/>
          </cell>
          <cell r="AG165" t="str">
            <v/>
          </cell>
          <cell r="AH165" t="str">
            <v/>
          </cell>
          <cell r="AI165" t="str">
            <v/>
          </cell>
          <cell r="AJ165" t="str">
            <v/>
          </cell>
          <cell r="AL165" t="str">
            <v/>
          </cell>
          <cell r="AM165" t="str">
            <v/>
          </cell>
          <cell r="AN165" t="str">
            <v/>
          </cell>
          <cell r="AO165" t="str">
            <v/>
          </cell>
          <cell r="AP165" t="str">
            <v/>
          </cell>
          <cell r="AQ165" t="str">
            <v/>
          </cell>
          <cell r="AR165" t="str">
            <v/>
          </cell>
          <cell r="AS165" t="str">
            <v/>
          </cell>
          <cell r="AW165" t="str">
            <v/>
          </cell>
          <cell r="BB165" t="str">
            <v/>
          </cell>
          <cell r="BC165" t="str">
            <v/>
          </cell>
          <cell r="BN165" t="str">
            <v/>
          </cell>
          <cell r="BT165" t="str">
            <v/>
          </cell>
          <cell r="BV165" t="str">
            <v/>
          </cell>
        </row>
        <row r="166">
          <cell r="C166" t="str">
            <v/>
          </cell>
          <cell r="D166" t="str">
            <v/>
          </cell>
          <cell r="AG166" t="str">
            <v/>
          </cell>
          <cell r="AH166" t="str">
            <v/>
          </cell>
          <cell r="AI166" t="str">
            <v/>
          </cell>
          <cell r="AJ166" t="str">
            <v/>
          </cell>
          <cell r="AL166" t="str">
            <v/>
          </cell>
          <cell r="AM166" t="str">
            <v/>
          </cell>
          <cell r="AN166" t="str">
            <v/>
          </cell>
          <cell r="AO166" t="str">
            <v/>
          </cell>
          <cell r="AP166" t="str">
            <v/>
          </cell>
          <cell r="AQ166" t="str">
            <v/>
          </cell>
          <cell r="AR166" t="str">
            <v/>
          </cell>
          <cell r="AS166" t="str">
            <v/>
          </cell>
          <cell r="AW166" t="str">
            <v/>
          </cell>
          <cell r="BB166" t="str">
            <v/>
          </cell>
          <cell r="BC166" t="str">
            <v/>
          </cell>
          <cell r="BN166" t="str">
            <v/>
          </cell>
          <cell r="BT166" t="str">
            <v/>
          </cell>
          <cell r="BV166" t="str">
            <v/>
          </cell>
        </row>
        <row r="167">
          <cell r="C167" t="str">
            <v/>
          </cell>
          <cell r="D167" t="str">
            <v/>
          </cell>
          <cell r="AG167" t="str">
            <v/>
          </cell>
          <cell r="AH167" t="str">
            <v/>
          </cell>
          <cell r="AI167" t="str">
            <v/>
          </cell>
          <cell r="AJ167" t="str">
            <v/>
          </cell>
          <cell r="AL167" t="str">
            <v/>
          </cell>
          <cell r="AM167" t="str">
            <v/>
          </cell>
          <cell r="AN167" t="str">
            <v/>
          </cell>
          <cell r="AO167" t="str">
            <v/>
          </cell>
          <cell r="AP167" t="str">
            <v/>
          </cell>
          <cell r="AQ167" t="str">
            <v/>
          </cell>
          <cell r="AR167" t="str">
            <v/>
          </cell>
          <cell r="AS167" t="str">
            <v/>
          </cell>
          <cell r="AW167" t="str">
            <v/>
          </cell>
          <cell r="BB167" t="str">
            <v/>
          </cell>
          <cell r="BC167" t="str">
            <v/>
          </cell>
          <cell r="BN167" t="str">
            <v/>
          </cell>
          <cell r="BT167" t="str">
            <v/>
          </cell>
          <cell r="BV167" t="str">
            <v/>
          </cell>
        </row>
        <row r="168">
          <cell r="C168" t="str">
            <v/>
          </cell>
          <cell r="D168" t="str">
            <v/>
          </cell>
          <cell r="AG168" t="str">
            <v/>
          </cell>
          <cell r="AH168" t="str">
            <v/>
          </cell>
          <cell r="AI168" t="str">
            <v/>
          </cell>
          <cell r="AJ168" t="str">
            <v/>
          </cell>
          <cell r="AL168" t="str">
            <v/>
          </cell>
          <cell r="AM168" t="str">
            <v/>
          </cell>
          <cell r="AN168" t="str">
            <v/>
          </cell>
          <cell r="AO168" t="str">
            <v/>
          </cell>
          <cell r="AP168" t="str">
            <v/>
          </cell>
          <cell r="AQ168" t="str">
            <v/>
          </cell>
          <cell r="AR168" t="str">
            <v/>
          </cell>
          <cell r="AS168" t="str">
            <v/>
          </cell>
          <cell r="AW168" t="str">
            <v/>
          </cell>
          <cell r="BB168" t="str">
            <v/>
          </cell>
          <cell r="BC168" t="str">
            <v/>
          </cell>
          <cell r="BN168" t="str">
            <v/>
          </cell>
          <cell r="BT168" t="str">
            <v/>
          </cell>
          <cell r="BV168" t="str">
            <v/>
          </cell>
        </row>
        <row r="169">
          <cell r="C169" t="str">
            <v/>
          </cell>
          <cell r="D169" t="str">
            <v/>
          </cell>
          <cell r="AG169" t="str">
            <v/>
          </cell>
          <cell r="AH169" t="str">
            <v/>
          </cell>
          <cell r="AI169" t="str">
            <v/>
          </cell>
          <cell r="AJ169" t="str">
            <v/>
          </cell>
          <cell r="AL169" t="str">
            <v/>
          </cell>
          <cell r="AM169" t="str">
            <v/>
          </cell>
          <cell r="AN169" t="str">
            <v/>
          </cell>
          <cell r="AO169" t="str">
            <v/>
          </cell>
          <cell r="AP169" t="str">
            <v/>
          </cell>
          <cell r="AQ169" t="str">
            <v/>
          </cell>
          <cell r="AR169" t="str">
            <v/>
          </cell>
          <cell r="AS169" t="str">
            <v/>
          </cell>
          <cell r="AW169" t="str">
            <v/>
          </cell>
          <cell r="BB169" t="str">
            <v/>
          </cell>
          <cell r="BC169" t="str">
            <v/>
          </cell>
          <cell r="BN169" t="str">
            <v/>
          </cell>
          <cell r="BT169" t="str">
            <v/>
          </cell>
          <cell r="BV169" t="str">
            <v/>
          </cell>
        </row>
        <row r="170">
          <cell r="C170" t="str">
            <v/>
          </cell>
          <cell r="D170" t="str">
            <v/>
          </cell>
          <cell r="AG170" t="str">
            <v/>
          </cell>
          <cell r="AH170" t="str">
            <v/>
          </cell>
          <cell r="AI170" t="str">
            <v/>
          </cell>
          <cell r="AJ170" t="str">
            <v/>
          </cell>
          <cell r="AL170" t="str">
            <v/>
          </cell>
          <cell r="AM170" t="str">
            <v/>
          </cell>
          <cell r="AN170" t="str">
            <v/>
          </cell>
          <cell r="AO170" t="str">
            <v/>
          </cell>
          <cell r="AP170" t="str">
            <v/>
          </cell>
          <cell r="AQ170" t="str">
            <v/>
          </cell>
          <cell r="AR170" t="str">
            <v/>
          </cell>
          <cell r="AS170" t="str">
            <v/>
          </cell>
          <cell r="AW170" t="str">
            <v/>
          </cell>
          <cell r="BB170" t="str">
            <v/>
          </cell>
          <cell r="BC170" t="str">
            <v/>
          </cell>
          <cell r="BN170" t="str">
            <v/>
          </cell>
          <cell r="BT170" t="str">
            <v/>
          </cell>
          <cell r="BV170" t="str">
            <v/>
          </cell>
        </row>
        <row r="171">
          <cell r="C171" t="str">
            <v/>
          </cell>
          <cell r="D171" t="str">
            <v/>
          </cell>
          <cell r="AG171" t="str">
            <v/>
          </cell>
          <cell r="AH171" t="str">
            <v/>
          </cell>
          <cell r="AI171" t="str">
            <v/>
          </cell>
          <cell r="AJ171" t="str">
            <v/>
          </cell>
          <cell r="AL171" t="str">
            <v/>
          </cell>
          <cell r="AM171" t="str">
            <v/>
          </cell>
          <cell r="AN171" t="str">
            <v/>
          </cell>
          <cell r="AO171" t="str">
            <v/>
          </cell>
          <cell r="AP171" t="str">
            <v/>
          </cell>
          <cell r="AQ171" t="str">
            <v/>
          </cell>
          <cell r="AR171" t="str">
            <v/>
          </cell>
          <cell r="AS171" t="str">
            <v/>
          </cell>
          <cell r="AW171" t="str">
            <v/>
          </cell>
          <cell r="BB171" t="str">
            <v/>
          </cell>
          <cell r="BC171" t="str">
            <v/>
          </cell>
          <cell r="BN171" t="str">
            <v/>
          </cell>
          <cell r="BT171" t="str">
            <v/>
          </cell>
          <cell r="BV171" t="str">
            <v/>
          </cell>
        </row>
        <row r="172">
          <cell r="C172" t="str">
            <v/>
          </cell>
          <cell r="D172" t="str">
            <v/>
          </cell>
          <cell r="AG172" t="str">
            <v/>
          </cell>
          <cell r="AH172" t="str">
            <v/>
          </cell>
          <cell r="AI172" t="str">
            <v/>
          </cell>
          <cell r="AJ172" t="str">
            <v/>
          </cell>
          <cell r="AL172" t="str">
            <v/>
          </cell>
          <cell r="AM172" t="str">
            <v/>
          </cell>
          <cell r="AN172" t="str">
            <v/>
          </cell>
          <cell r="AO172" t="str">
            <v/>
          </cell>
          <cell r="AP172" t="str">
            <v/>
          </cell>
          <cell r="AQ172" t="str">
            <v/>
          </cell>
          <cell r="AR172" t="str">
            <v/>
          </cell>
          <cell r="AS172" t="str">
            <v/>
          </cell>
          <cell r="AW172" t="str">
            <v/>
          </cell>
          <cell r="BB172" t="str">
            <v/>
          </cell>
          <cell r="BC172" t="str">
            <v/>
          </cell>
          <cell r="BN172" t="str">
            <v/>
          </cell>
          <cell r="BT172" t="str">
            <v/>
          </cell>
          <cell r="BV172" t="str">
            <v/>
          </cell>
        </row>
        <row r="173">
          <cell r="C173" t="str">
            <v/>
          </cell>
          <cell r="D173" t="str">
            <v/>
          </cell>
          <cell r="AG173" t="str">
            <v/>
          </cell>
          <cell r="AH173" t="str">
            <v/>
          </cell>
          <cell r="AI173" t="str">
            <v/>
          </cell>
          <cell r="AJ173" t="str">
            <v/>
          </cell>
          <cell r="AL173" t="str">
            <v/>
          </cell>
          <cell r="AM173" t="str">
            <v/>
          </cell>
          <cell r="AN173" t="str">
            <v/>
          </cell>
          <cell r="AO173" t="str">
            <v/>
          </cell>
          <cell r="AP173" t="str">
            <v/>
          </cell>
          <cell r="AQ173" t="str">
            <v/>
          </cell>
          <cell r="AR173" t="str">
            <v/>
          </cell>
          <cell r="AS173" t="str">
            <v/>
          </cell>
          <cell r="AW173" t="str">
            <v/>
          </cell>
          <cell r="BB173" t="str">
            <v/>
          </cell>
          <cell r="BC173" t="str">
            <v/>
          </cell>
          <cell r="BN173" t="str">
            <v/>
          </cell>
          <cell r="BT173" t="str">
            <v/>
          </cell>
          <cell r="BV173" t="str">
            <v/>
          </cell>
        </row>
        <row r="174">
          <cell r="C174" t="str">
            <v/>
          </cell>
          <cell r="D174" t="str">
            <v/>
          </cell>
          <cell r="AG174" t="str">
            <v/>
          </cell>
          <cell r="AH174" t="str">
            <v/>
          </cell>
          <cell r="AI174" t="str">
            <v/>
          </cell>
          <cell r="AJ174" t="str">
            <v/>
          </cell>
          <cell r="AL174" t="str">
            <v/>
          </cell>
          <cell r="AM174" t="str">
            <v/>
          </cell>
          <cell r="AN174" t="str">
            <v/>
          </cell>
          <cell r="AO174" t="str">
            <v/>
          </cell>
          <cell r="AP174" t="str">
            <v/>
          </cell>
          <cell r="AQ174" t="str">
            <v/>
          </cell>
          <cell r="AR174" t="str">
            <v/>
          </cell>
          <cell r="AS174" t="str">
            <v/>
          </cell>
          <cell r="AW174" t="str">
            <v/>
          </cell>
          <cell r="BB174" t="str">
            <v/>
          </cell>
          <cell r="BC174" t="str">
            <v/>
          </cell>
          <cell r="BN174" t="str">
            <v/>
          </cell>
          <cell r="BT174" t="str">
            <v/>
          </cell>
          <cell r="BV174" t="str">
            <v/>
          </cell>
        </row>
        <row r="175">
          <cell r="C175" t="str">
            <v/>
          </cell>
          <cell r="D175" t="str">
            <v/>
          </cell>
          <cell r="AG175" t="str">
            <v/>
          </cell>
          <cell r="AH175" t="str">
            <v/>
          </cell>
          <cell r="AI175" t="str">
            <v/>
          </cell>
          <cell r="AJ175" t="str">
            <v/>
          </cell>
          <cell r="AL175" t="str">
            <v/>
          </cell>
          <cell r="AM175" t="str">
            <v/>
          </cell>
          <cell r="AN175" t="str">
            <v/>
          </cell>
          <cell r="AO175" t="str">
            <v/>
          </cell>
          <cell r="AP175" t="str">
            <v/>
          </cell>
          <cell r="AQ175" t="str">
            <v/>
          </cell>
          <cell r="AR175" t="str">
            <v/>
          </cell>
          <cell r="AS175" t="str">
            <v/>
          </cell>
          <cell r="AW175" t="str">
            <v/>
          </cell>
          <cell r="BB175" t="str">
            <v/>
          </cell>
          <cell r="BC175" t="str">
            <v/>
          </cell>
          <cell r="BN175" t="str">
            <v/>
          </cell>
          <cell r="BT175" t="str">
            <v/>
          </cell>
          <cell r="BV175" t="str">
            <v/>
          </cell>
        </row>
        <row r="176">
          <cell r="C176" t="str">
            <v/>
          </cell>
          <cell r="D176" t="str">
            <v/>
          </cell>
          <cell r="AG176" t="str">
            <v/>
          </cell>
          <cell r="AH176" t="str">
            <v/>
          </cell>
          <cell r="AI176" t="str">
            <v/>
          </cell>
          <cell r="AJ176" t="str">
            <v/>
          </cell>
          <cell r="AL176" t="str">
            <v/>
          </cell>
          <cell r="AM176" t="str">
            <v/>
          </cell>
          <cell r="AN176" t="str">
            <v/>
          </cell>
          <cell r="AO176" t="str">
            <v/>
          </cell>
          <cell r="AP176" t="str">
            <v/>
          </cell>
          <cell r="AQ176" t="str">
            <v/>
          </cell>
          <cell r="AR176" t="str">
            <v/>
          </cell>
          <cell r="AS176" t="str">
            <v/>
          </cell>
          <cell r="AW176" t="str">
            <v/>
          </cell>
          <cell r="BB176" t="str">
            <v/>
          </cell>
          <cell r="BC176" t="str">
            <v/>
          </cell>
          <cell r="BN176" t="str">
            <v/>
          </cell>
          <cell r="BT176" t="str">
            <v/>
          </cell>
          <cell r="BV176" t="str">
            <v/>
          </cell>
        </row>
        <row r="177">
          <cell r="C177" t="str">
            <v/>
          </cell>
          <cell r="D177" t="str">
            <v/>
          </cell>
          <cell r="AG177" t="str">
            <v/>
          </cell>
          <cell r="AH177" t="str">
            <v/>
          </cell>
          <cell r="AI177" t="str">
            <v/>
          </cell>
          <cell r="AJ177" t="str">
            <v/>
          </cell>
          <cell r="AL177" t="str">
            <v/>
          </cell>
          <cell r="AM177" t="str">
            <v/>
          </cell>
          <cell r="AN177" t="str">
            <v/>
          </cell>
          <cell r="AO177" t="str">
            <v/>
          </cell>
          <cell r="AP177" t="str">
            <v/>
          </cell>
          <cell r="AQ177" t="str">
            <v/>
          </cell>
          <cell r="AR177" t="str">
            <v/>
          </cell>
          <cell r="AS177" t="str">
            <v/>
          </cell>
          <cell r="AW177" t="str">
            <v/>
          </cell>
          <cell r="BB177" t="str">
            <v/>
          </cell>
          <cell r="BC177" t="str">
            <v/>
          </cell>
          <cell r="BN177" t="str">
            <v/>
          </cell>
          <cell r="BT177" t="str">
            <v/>
          </cell>
          <cell r="BV177" t="str">
            <v/>
          </cell>
        </row>
        <row r="178">
          <cell r="C178" t="str">
            <v/>
          </cell>
          <cell r="D178" t="str">
            <v/>
          </cell>
          <cell r="AG178" t="str">
            <v/>
          </cell>
          <cell r="AH178" t="str">
            <v/>
          </cell>
          <cell r="AI178" t="str">
            <v/>
          </cell>
          <cell r="AJ178" t="str">
            <v/>
          </cell>
          <cell r="AL178" t="str">
            <v/>
          </cell>
          <cell r="AM178" t="str">
            <v/>
          </cell>
          <cell r="AN178" t="str">
            <v/>
          </cell>
          <cell r="AO178" t="str">
            <v/>
          </cell>
          <cell r="AP178" t="str">
            <v/>
          </cell>
          <cell r="AQ178" t="str">
            <v/>
          </cell>
          <cell r="AR178" t="str">
            <v/>
          </cell>
          <cell r="AS178" t="str">
            <v/>
          </cell>
          <cell r="AW178" t="str">
            <v/>
          </cell>
          <cell r="BB178" t="str">
            <v/>
          </cell>
          <cell r="BC178" t="str">
            <v/>
          </cell>
          <cell r="BN178" t="str">
            <v/>
          </cell>
          <cell r="BT178" t="str">
            <v/>
          </cell>
          <cell r="BV178" t="str">
            <v/>
          </cell>
        </row>
        <row r="179">
          <cell r="C179" t="str">
            <v/>
          </cell>
          <cell r="D179" t="str">
            <v/>
          </cell>
          <cell r="AG179" t="str">
            <v/>
          </cell>
          <cell r="AH179" t="str">
            <v/>
          </cell>
          <cell r="AI179" t="str">
            <v/>
          </cell>
          <cell r="AJ179" t="str">
            <v/>
          </cell>
          <cell r="AL179" t="str">
            <v/>
          </cell>
          <cell r="AM179" t="str">
            <v/>
          </cell>
          <cell r="AN179" t="str">
            <v/>
          </cell>
          <cell r="AO179" t="str">
            <v/>
          </cell>
          <cell r="AP179" t="str">
            <v/>
          </cell>
          <cell r="AQ179" t="str">
            <v/>
          </cell>
          <cell r="AR179" t="str">
            <v/>
          </cell>
          <cell r="AS179" t="str">
            <v/>
          </cell>
          <cell r="AW179" t="str">
            <v/>
          </cell>
          <cell r="BB179" t="str">
            <v/>
          </cell>
          <cell r="BC179" t="str">
            <v/>
          </cell>
          <cell r="BN179" t="str">
            <v/>
          </cell>
          <cell r="BT179" t="str">
            <v/>
          </cell>
          <cell r="BV179" t="str">
            <v/>
          </cell>
        </row>
        <row r="180">
          <cell r="C180" t="str">
            <v/>
          </cell>
          <cell r="D180" t="str">
            <v/>
          </cell>
          <cell r="AG180" t="str">
            <v/>
          </cell>
          <cell r="AH180" t="str">
            <v/>
          </cell>
          <cell r="AI180" t="str">
            <v/>
          </cell>
          <cell r="AJ180" t="str">
            <v/>
          </cell>
          <cell r="AL180" t="str">
            <v/>
          </cell>
          <cell r="AM180" t="str">
            <v/>
          </cell>
          <cell r="AN180" t="str">
            <v/>
          </cell>
          <cell r="AO180" t="str">
            <v/>
          </cell>
          <cell r="AP180" t="str">
            <v/>
          </cell>
          <cell r="AQ180" t="str">
            <v/>
          </cell>
          <cell r="AR180" t="str">
            <v/>
          </cell>
          <cell r="AS180" t="str">
            <v/>
          </cell>
          <cell r="AW180" t="str">
            <v/>
          </cell>
          <cell r="BB180" t="str">
            <v/>
          </cell>
          <cell r="BC180" t="str">
            <v/>
          </cell>
          <cell r="BN180" t="str">
            <v/>
          </cell>
          <cell r="BT180" t="str">
            <v/>
          </cell>
          <cell r="BV180" t="str">
            <v/>
          </cell>
        </row>
        <row r="181">
          <cell r="C181" t="str">
            <v/>
          </cell>
          <cell r="D181" t="str">
            <v/>
          </cell>
          <cell r="AG181" t="str">
            <v/>
          </cell>
          <cell r="AH181" t="str">
            <v/>
          </cell>
          <cell r="AI181" t="str">
            <v/>
          </cell>
          <cell r="AJ181" t="str">
            <v/>
          </cell>
          <cell r="AL181" t="str">
            <v/>
          </cell>
          <cell r="AM181" t="str">
            <v/>
          </cell>
          <cell r="AN181" t="str">
            <v/>
          </cell>
          <cell r="AO181" t="str">
            <v/>
          </cell>
          <cell r="AP181" t="str">
            <v/>
          </cell>
          <cell r="AQ181" t="str">
            <v/>
          </cell>
          <cell r="AR181" t="str">
            <v/>
          </cell>
          <cell r="AS181" t="str">
            <v/>
          </cell>
          <cell r="AW181" t="str">
            <v/>
          </cell>
          <cell r="BB181" t="str">
            <v/>
          </cell>
          <cell r="BC181" t="str">
            <v/>
          </cell>
          <cell r="BN181" t="str">
            <v/>
          </cell>
          <cell r="BT181" t="str">
            <v/>
          </cell>
          <cell r="BV181" t="str">
            <v/>
          </cell>
        </row>
        <row r="182">
          <cell r="C182" t="str">
            <v/>
          </cell>
          <cell r="D182" t="str">
            <v/>
          </cell>
          <cell r="AG182" t="str">
            <v/>
          </cell>
          <cell r="AH182" t="str">
            <v/>
          </cell>
          <cell r="AI182" t="str">
            <v/>
          </cell>
          <cell r="AJ182" t="str">
            <v/>
          </cell>
          <cell r="AL182" t="str">
            <v/>
          </cell>
          <cell r="AM182" t="str">
            <v/>
          </cell>
          <cell r="AN182" t="str">
            <v/>
          </cell>
          <cell r="AO182" t="str">
            <v/>
          </cell>
          <cell r="AP182" t="str">
            <v/>
          </cell>
          <cell r="AQ182" t="str">
            <v/>
          </cell>
          <cell r="AR182" t="str">
            <v/>
          </cell>
          <cell r="AS182" t="str">
            <v/>
          </cell>
          <cell r="AW182" t="str">
            <v/>
          </cell>
          <cell r="BB182" t="str">
            <v/>
          </cell>
          <cell r="BC182" t="str">
            <v/>
          </cell>
          <cell r="BN182" t="str">
            <v/>
          </cell>
          <cell r="BT182" t="str">
            <v/>
          </cell>
          <cell r="BV182" t="str">
            <v/>
          </cell>
        </row>
        <row r="183">
          <cell r="C183" t="str">
            <v/>
          </cell>
          <cell r="D183" t="str">
            <v/>
          </cell>
          <cell r="AG183" t="str">
            <v/>
          </cell>
          <cell r="AH183" t="str">
            <v/>
          </cell>
          <cell r="AI183" t="str">
            <v/>
          </cell>
          <cell r="AJ183" t="str">
            <v/>
          </cell>
          <cell r="AL183" t="str">
            <v/>
          </cell>
          <cell r="AM183" t="str">
            <v/>
          </cell>
          <cell r="AN183" t="str">
            <v/>
          </cell>
          <cell r="AO183" t="str">
            <v/>
          </cell>
          <cell r="AP183" t="str">
            <v/>
          </cell>
          <cell r="AQ183" t="str">
            <v/>
          </cell>
          <cell r="AR183" t="str">
            <v/>
          </cell>
          <cell r="AS183" t="str">
            <v/>
          </cell>
          <cell r="AW183" t="str">
            <v/>
          </cell>
          <cell r="BB183" t="str">
            <v/>
          </cell>
          <cell r="BC183" t="str">
            <v/>
          </cell>
          <cell r="BN183" t="str">
            <v/>
          </cell>
          <cell r="BT183" t="str">
            <v/>
          </cell>
          <cell r="BV183" t="str">
            <v/>
          </cell>
        </row>
        <row r="184">
          <cell r="C184" t="str">
            <v/>
          </cell>
          <cell r="D184" t="str">
            <v/>
          </cell>
          <cell r="AG184" t="str">
            <v/>
          </cell>
          <cell r="AH184" t="str">
            <v/>
          </cell>
          <cell r="AI184" t="str">
            <v/>
          </cell>
          <cell r="AJ184" t="str">
            <v/>
          </cell>
          <cell r="AL184" t="str">
            <v/>
          </cell>
          <cell r="AM184" t="str">
            <v/>
          </cell>
          <cell r="AN184" t="str">
            <v/>
          </cell>
          <cell r="AO184" t="str">
            <v/>
          </cell>
          <cell r="AP184" t="str">
            <v/>
          </cell>
          <cell r="AQ184" t="str">
            <v/>
          </cell>
          <cell r="AR184" t="str">
            <v/>
          </cell>
          <cell r="AS184" t="str">
            <v/>
          </cell>
          <cell r="AW184" t="str">
            <v/>
          </cell>
          <cell r="BB184" t="str">
            <v/>
          </cell>
          <cell r="BC184" t="str">
            <v/>
          </cell>
          <cell r="BN184" t="str">
            <v/>
          </cell>
          <cell r="BT184" t="str">
            <v/>
          </cell>
          <cell r="BV184" t="str">
            <v/>
          </cell>
        </row>
        <row r="185">
          <cell r="C185" t="str">
            <v/>
          </cell>
          <cell r="D185" t="str">
            <v/>
          </cell>
          <cell r="AG185" t="str">
            <v/>
          </cell>
          <cell r="AH185" t="str">
            <v/>
          </cell>
          <cell r="AI185" t="str">
            <v/>
          </cell>
          <cell r="AJ185" t="str">
            <v/>
          </cell>
          <cell r="AL185" t="str">
            <v/>
          </cell>
          <cell r="AM185" t="str">
            <v/>
          </cell>
          <cell r="AN185" t="str">
            <v/>
          </cell>
          <cell r="AO185" t="str">
            <v/>
          </cell>
          <cell r="AP185" t="str">
            <v/>
          </cell>
          <cell r="AQ185" t="str">
            <v/>
          </cell>
          <cell r="AR185" t="str">
            <v/>
          </cell>
          <cell r="AS185" t="str">
            <v/>
          </cell>
          <cell r="AW185" t="str">
            <v/>
          </cell>
          <cell r="BB185" t="str">
            <v/>
          </cell>
          <cell r="BC185" t="str">
            <v/>
          </cell>
          <cell r="BN185" t="str">
            <v/>
          </cell>
          <cell r="BT185" t="str">
            <v/>
          </cell>
          <cell r="BV185" t="str">
            <v/>
          </cell>
        </row>
        <row r="186">
          <cell r="C186" t="str">
            <v/>
          </cell>
          <cell r="D186" t="str">
            <v/>
          </cell>
          <cell r="AG186" t="str">
            <v/>
          </cell>
          <cell r="AH186" t="str">
            <v/>
          </cell>
          <cell r="AI186" t="str">
            <v/>
          </cell>
          <cell r="AJ186" t="str">
            <v/>
          </cell>
          <cell r="AL186" t="str">
            <v/>
          </cell>
          <cell r="AM186" t="str">
            <v/>
          </cell>
          <cell r="AN186" t="str">
            <v/>
          </cell>
          <cell r="AO186" t="str">
            <v/>
          </cell>
          <cell r="AP186" t="str">
            <v/>
          </cell>
          <cell r="AQ186" t="str">
            <v/>
          </cell>
          <cell r="AR186" t="str">
            <v/>
          </cell>
          <cell r="AS186" t="str">
            <v/>
          </cell>
          <cell r="AW186" t="str">
            <v/>
          </cell>
          <cell r="BB186" t="str">
            <v/>
          </cell>
          <cell r="BC186" t="str">
            <v/>
          </cell>
          <cell r="BN186" t="str">
            <v/>
          </cell>
          <cell r="BT186" t="str">
            <v/>
          </cell>
          <cell r="BV186" t="str">
            <v/>
          </cell>
        </row>
        <row r="187">
          <cell r="C187" t="str">
            <v/>
          </cell>
          <cell r="D187" t="str">
            <v/>
          </cell>
          <cell r="AG187" t="str">
            <v/>
          </cell>
          <cell r="AH187" t="str">
            <v/>
          </cell>
          <cell r="AI187" t="str">
            <v/>
          </cell>
          <cell r="AJ187" t="str">
            <v/>
          </cell>
          <cell r="AL187" t="str">
            <v/>
          </cell>
          <cell r="AM187" t="str">
            <v/>
          </cell>
          <cell r="AN187" t="str">
            <v/>
          </cell>
          <cell r="AO187" t="str">
            <v/>
          </cell>
          <cell r="AP187" t="str">
            <v/>
          </cell>
          <cell r="AQ187" t="str">
            <v/>
          </cell>
          <cell r="AR187" t="str">
            <v/>
          </cell>
          <cell r="AS187" t="str">
            <v/>
          </cell>
          <cell r="AW187" t="str">
            <v/>
          </cell>
          <cell r="BB187" t="str">
            <v/>
          </cell>
          <cell r="BC187" t="str">
            <v/>
          </cell>
          <cell r="BN187" t="str">
            <v/>
          </cell>
          <cell r="BT187" t="str">
            <v/>
          </cell>
          <cell r="BV187" t="str">
            <v/>
          </cell>
        </row>
        <row r="188">
          <cell r="C188" t="str">
            <v/>
          </cell>
          <cell r="D188" t="str">
            <v/>
          </cell>
          <cell r="AG188" t="str">
            <v/>
          </cell>
          <cell r="AH188" t="str">
            <v/>
          </cell>
          <cell r="AI188" t="str">
            <v/>
          </cell>
          <cell r="AJ188" t="str">
            <v/>
          </cell>
          <cell r="AL188" t="str">
            <v/>
          </cell>
          <cell r="AM188" t="str">
            <v/>
          </cell>
          <cell r="AN188" t="str">
            <v/>
          </cell>
          <cell r="AO188" t="str">
            <v/>
          </cell>
          <cell r="AP188" t="str">
            <v/>
          </cell>
          <cell r="AQ188" t="str">
            <v/>
          </cell>
          <cell r="AR188" t="str">
            <v/>
          </cell>
          <cell r="AS188" t="str">
            <v/>
          </cell>
          <cell r="AW188" t="str">
            <v/>
          </cell>
          <cell r="BB188" t="str">
            <v/>
          </cell>
          <cell r="BC188" t="str">
            <v/>
          </cell>
          <cell r="BN188" t="str">
            <v/>
          </cell>
          <cell r="BT188" t="str">
            <v/>
          </cell>
          <cell r="BV188" t="str">
            <v/>
          </cell>
        </row>
        <row r="189">
          <cell r="C189" t="str">
            <v/>
          </cell>
          <cell r="D189" t="str">
            <v/>
          </cell>
          <cell r="AG189" t="str">
            <v/>
          </cell>
          <cell r="AH189" t="str">
            <v/>
          </cell>
          <cell r="AI189" t="str">
            <v/>
          </cell>
          <cell r="AJ189" t="str">
            <v/>
          </cell>
          <cell r="AL189" t="str">
            <v/>
          </cell>
          <cell r="AM189" t="str">
            <v/>
          </cell>
          <cell r="AN189" t="str">
            <v/>
          </cell>
          <cell r="AO189" t="str">
            <v/>
          </cell>
          <cell r="AP189" t="str">
            <v/>
          </cell>
          <cell r="AQ189" t="str">
            <v/>
          </cell>
          <cell r="AR189" t="str">
            <v/>
          </cell>
          <cell r="AS189" t="str">
            <v/>
          </cell>
          <cell r="AW189" t="str">
            <v/>
          </cell>
          <cell r="BB189" t="str">
            <v/>
          </cell>
          <cell r="BC189" t="str">
            <v/>
          </cell>
          <cell r="BN189" t="str">
            <v/>
          </cell>
          <cell r="BT189" t="str">
            <v/>
          </cell>
          <cell r="BV189" t="str">
            <v/>
          </cell>
        </row>
        <row r="190">
          <cell r="C190" t="str">
            <v/>
          </cell>
          <cell r="D190" t="str">
            <v/>
          </cell>
          <cell r="AG190" t="str">
            <v/>
          </cell>
          <cell r="AH190" t="str">
            <v/>
          </cell>
          <cell r="AI190" t="str">
            <v/>
          </cell>
          <cell r="AJ190" t="str">
            <v/>
          </cell>
          <cell r="AL190" t="str">
            <v/>
          </cell>
          <cell r="AM190" t="str">
            <v/>
          </cell>
          <cell r="AN190" t="str">
            <v/>
          </cell>
          <cell r="AO190" t="str">
            <v/>
          </cell>
          <cell r="AP190" t="str">
            <v/>
          </cell>
          <cell r="AQ190" t="str">
            <v/>
          </cell>
          <cell r="AR190" t="str">
            <v/>
          </cell>
          <cell r="AS190" t="str">
            <v/>
          </cell>
          <cell r="AW190" t="str">
            <v/>
          </cell>
          <cell r="BB190" t="str">
            <v/>
          </cell>
          <cell r="BC190" t="str">
            <v/>
          </cell>
          <cell r="BN190" t="str">
            <v/>
          </cell>
          <cell r="BT190" t="str">
            <v/>
          </cell>
          <cell r="BV190" t="str">
            <v/>
          </cell>
        </row>
        <row r="191">
          <cell r="C191" t="str">
            <v/>
          </cell>
          <cell r="D191" t="str">
            <v/>
          </cell>
          <cell r="AG191" t="str">
            <v/>
          </cell>
          <cell r="AH191" t="str">
            <v/>
          </cell>
          <cell r="AI191" t="str">
            <v/>
          </cell>
          <cell r="AJ191" t="str">
            <v/>
          </cell>
          <cell r="AL191" t="str">
            <v/>
          </cell>
          <cell r="AM191" t="str">
            <v/>
          </cell>
          <cell r="AN191" t="str">
            <v/>
          </cell>
          <cell r="AO191" t="str">
            <v/>
          </cell>
          <cell r="AP191" t="str">
            <v/>
          </cell>
          <cell r="AQ191" t="str">
            <v/>
          </cell>
          <cell r="AR191" t="str">
            <v/>
          </cell>
          <cell r="AS191" t="str">
            <v/>
          </cell>
          <cell r="AW191" t="str">
            <v/>
          </cell>
          <cell r="BB191" t="str">
            <v/>
          </cell>
          <cell r="BC191" t="str">
            <v/>
          </cell>
          <cell r="BN191" t="str">
            <v/>
          </cell>
          <cell r="BT191" t="str">
            <v/>
          </cell>
          <cell r="BV191" t="str">
            <v/>
          </cell>
        </row>
        <row r="192">
          <cell r="C192" t="str">
            <v/>
          </cell>
          <cell r="D192" t="str">
            <v/>
          </cell>
          <cell r="AG192" t="str">
            <v/>
          </cell>
          <cell r="AH192" t="str">
            <v/>
          </cell>
          <cell r="AI192" t="str">
            <v/>
          </cell>
          <cell r="AJ192" t="str">
            <v/>
          </cell>
          <cell r="AL192" t="str">
            <v/>
          </cell>
          <cell r="AM192" t="str">
            <v/>
          </cell>
          <cell r="AN192" t="str">
            <v/>
          </cell>
          <cell r="AO192" t="str">
            <v/>
          </cell>
          <cell r="AP192" t="str">
            <v/>
          </cell>
          <cell r="AQ192" t="str">
            <v/>
          </cell>
          <cell r="AR192" t="str">
            <v/>
          </cell>
          <cell r="AS192" t="str">
            <v/>
          </cell>
          <cell r="AW192" t="str">
            <v/>
          </cell>
          <cell r="BB192" t="str">
            <v/>
          </cell>
          <cell r="BC192" t="str">
            <v/>
          </cell>
          <cell r="BN192" t="str">
            <v/>
          </cell>
          <cell r="BT192" t="str">
            <v/>
          </cell>
          <cell r="BV192" t="str">
            <v/>
          </cell>
        </row>
        <row r="193">
          <cell r="C193" t="str">
            <v/>
          </cell>
          <cell r="D193" t="str">
            <v/>
          </cell>
          <cell r="AG193" t="str">
            <v/>
          </cell>
          <cell r="AH193" t="str">
            <v/>
          </cell>
          <cell r="AI193" t="str">
            <v/>
          </cell>
          <cell r="AJ193" t="str">
            <v/>
          </cell>
          <cell r="AL193" t="str">
            <v/>
          </cell>
          <cell r="AM193" t="str">
            <v/>
          </cell>
          <cell r="AN193" t="str">
            <v/>
          </cell>
          <cell r="AO193" t="str">
            <v/>
          </cell>
          <cell r="AP193" t="str">
            <v/>
          </cell>
          <cell r="AQ193" t="str">
            <v/>
          </cell>
          <cell r="AR193" t="str">
            <v/>
          </cell>
          <cell r="AS193" t="str">
            <v/>
          </cell>
          <cell r="AW193" t="str">
            <v/>
          </cell>
          <cell r="BB193" t="str">
            <v/>
          </cell>
          <cell r="BC193" t="str">
            <v/>
          </cell>
          <cell r="BN193" t="str">
            <v/>
          </cell>
          <cell r="BT193" t="str">
            <v/>
          </cell>
          <cell r="BV193" t="str">
            <v/>
          </cell>
        </row>
        <row r="194">
          <cell r="C194" t="str">
            <v/>
          </cell>
          <cell r="D194" t="str">
            <v/>
          </cell>
          <cell r="AG194" t="str">
            <v/>
          </cell>
          <cell r="AH194" t="str">
            <v/>
          </cell>
          <cell r="AI194" t="str">
            <v/>
          </cell>
          <cell r="AJ194" t="str">
            <v/>
          </cell>
          <cell r="AL194" t="str">
            <v/>
          </cell>
          <cell r="AM194" t="str">
            <v/>
          </cell>
          <cell r="AN194" t="str">
            <v/>
          </cell>
          <cell r="AO194" t="str">
            <v/>
          </cell>
          <cell r="AP194" t="str">
            <v/>
          </cell>
          <cell r="AQ194" t="str">
            <v/>
          </cell>
          <cell r="AR194" t="str">
            <v/>
          </cell>
          <cell r="AS194" t="str">
            <v/>
          </cell>
          <cell r="AW194" t="str">
            <v/>
          </cell>
          <cell r="BB194" t="str">
            <v/>
          </cell>
          <cell r="BC194" t="str">
            <v/>
          </cell>
          <cell r="BN194" t="str">
            <v/>
          </cell>
          <cell r="BT194" t="str">
            <v/>
          </cell>
          <cell r="BV194" t="str">
            <v/>
          </cell>
        </row>
        <row r="195">
          <cell r="C195" t="str">
            <v/>
          </cell>
          <cell r="D195" t="str">
            <v/>
          </cell>
          <cell r="AG195" t="str">
            <v/>
          </cell>
          <cell r="AH195" t="str">
            <v/>
          </cell>
          <cell r="AI195" t="str">
            <v/>
          </cell>
          <cell r="AJ195" t="str">
            <v/>
          </cell>
          <cell r="AL195" t="str">
            <v/>
          </cell>
          <cell r="AM195" t="str">
            <v/>
          </cell>
          <cell r="AN195" t="str">
            <v/>
          </cell>
          <cell r="AO195" t="str">
            <v/>
          </cell>
          <cell r="AP195" t="str">
            <v/>
          </cell>
          <cell r="AQ195" t="str">
            <v/>
          </cell>
          <cell r="AR195" t="str">
            <v/>
          </cell>
          <cell r="AS195" t="str">
            <v/>
          </cell>
          <cell r="AW195" t="str">
            <v/>
          </cell>
          <cell r="BB195" t="str">
            <v/>
          </cell>
          <cell r="BC195" t="str">
            <v/>
          </cell>
          <cell r="BN195" t="str">
            <v/>
          </cell>
          <cell r="BT195" t="str">
            <v/>
          </cell>
          <cell r="BV195" t="str">
            <v/>
          </cell>
        </row>
        <row r="196">
          <cell r="C196" t="str">
            <v/>
          </cell>
          <cell r="D196" t="str">
            <v/>
          </cell>
          <cell r="AG196" t="str">
            <v/>
          </cell>
          <cell r="AH196" t="str">
            <v/>
          </cell>
          <cell r="AI196" t="str">
            <v/>
          </cell>
          <cell r="AJ196" t="str">
            <v/>
          </cell>
          <cell r="AL196" t="str">
            <v/>
          </cell>
          <cell r="AM196" t="str">
            <v/>
          </cell>
          <cell r="AN196" t="str">
            <v/>
          </cell>
          <cell r="AO196" t="str">
            <v/>
          </cell>
          <cell r="AP196" t="str">
            <v/>
          </cell>
          <cell r="AQ196" t="str">
            <v/>
          </cell>
          <cell r="AR196" t="str">
            <v/>
          </cell>
          <cell r="AS196" t="str">
            <v/>
          </cell>
          <cell r="AW196" t="str">
            <v/>
          </cell>
          <cell r="BB196" t="str">
            <v/>
          </cell>
          <cell r="BC196" t="str">
            <v/>
          </cell>
          <cell r="BN196" t="str">
            <v/>
          </cell>
          <cell r="BT196" t="str">
            <v/>
          </cell>
          <cell r="BV196" t="str">
            <v/>
          </cell>
        </row>
        <row r="197">
          <cell r="C197" t="str">
            <v/>
          </cell>
          <cell r="D197" t="str">
            <v/>
          </cell>
          <cell r="AG197" t="str">
            <v/>
          </cell>
          <cell r="AH197" t="str">
            <v/>
          </cell>
          <cell r="AI197" t="str">
            <v/>
          </cell>
          <cell r="AJ197" t="str">
            <v/>
          </cell>
          <cell r="AL197" t="str">
            <v/>
          </cell>
          <cell r="AM197" t="str">
            <v/>
          </cell>
          <cell r="AN197" t="str">
            <v/>
          </cell>
          <cell r="AO197" t="str">
            <v/>
          </cell>
          <cell r="AP197" t="str">
            <v/>
          </cell>
          <cell r="AQ197" t="str">
            <v/>
          </cell>
          <cell r="AR197" t="str">
            <v/>
          </cell>
          <cell r="AS197" t="str">
            <v/>
          </cell>
          <cell r="AW197" t="str">
            <v/>
          </cell>
          <cell r="BB197" t="str">
            <v/>
          </cell>
          <cell r="BC197" t="str">
            <v/>
          </cell>
          <cell r="BN197" t="str">
            <v/>
          </cell>
          <cell r="BT197" t="str">
            <v/>
          </cell>
          <cell r="BV197" t="str">
            <v/>
          </cell>
        </row>
        <row r="198">
          <cell r="C198" t="str">
            <v/>
          </cell>
          <cell r="D198" t="str">
            <v/>
          </cell>
          <cell r="AG198" t="str">
            <v/>
          </cell>
          <cell r="AH198" t="str">
            <v/>
          </cell>
          <cell r="AI198" t="str">
            <v/>
          </cell>
          <cell r="AJ198" t="str">
            <v/>
          </cell>
          <cell r="AL198" t="str">
            <v/>
          </cell>
          <cell r="AM198" t="str">
            <v/>
          </cell>
          <cell r="AN198" t="str">
            <v/>
          </cell>
          <cell r="AO198" t="str">
            <v/>
          </cell>
          <cell r="AP198" t="str">
            <v/>
          </cell>
          <cell r="AQ198" t="str">
            <v/>
          </cell>
          <cell r="AR198" t="str">
            <v/>
          </cell>
          <cell r="AS198" t="str">
            <v/>
          </cell>
          <cell r="AW198" t="str">
            <v/>
          </cell>
          <cell r="BB198" t="str">
            <v/>
          </cell>
          <cell r="BC198" t="str">
            <v/>
          </cell>
          <cell r="BN198" t="str">
            <v/>
          </cell>
          <cell r="BT198" t="str">
            <v/>
          </cell>
          <cell r="BV198" t="str">
            <v/>
          </cell>
        </row>
        <row r="199">
          <cell r="C199" t="str">
            <v/>
          </cell>
          <cell r="D199" t="str">
            <v/>
          </cell>
          <cell r="AG199" t="str">
            <v/>
          </cell>
          <cell r="AH199" t="str">
            <v/>
          </cell>
          <cell r="AI199" t="str">
            <v/>
          </cell>
          <cell r="AJ199" t="str">
            <v/>
          </cell>
          <cell r="AL199" t="str">
            <v/>
          </cell>
          <cell r="AM199" t="str">
            <v/>
          </cell>
          <cell r="AN199" t="str">
            <v/>
          </cell>
          <cell r="AO199" t="str">
            <v/>
          </cell>
          <cell r="AP199" t="str">
            <v/>
          </cell>
          <cell r="AQ199" t="str">
            <v/>
          </cell>
          <cell r="AR199" t="str">
            <v/>
          </cell>
          <cell r="AS199" t="str">
            <v/>
          </cell>
          <cell r="AW199" t="str">
            <v/>
          </cell>
          <cell r="BB199" t="str">
            <v/>
          </cell>
          <cell r="BC199" t="str">
            <v/>
          </cell>
          <cell r="BN199" t="str">
            <v/>
          </cell>
          <cell r="BT199" t="str">
            <v/>
          </cell>
          <cell r="BV199" t="str">
            <v/>
          </cell>
        </row>
        <row r="200">
          <cell r="C200" t="str">
            <v/>
          </cell>
          <cell r="D200" t="str">
            <v/>
          </cell>
          <cell r="AG200" t="str">
            <v/>
          </cell>
          <cell r="AH200" t="str">
            <v/>
          </cell>
          <cell r="AI200" t="str">
            <v/>
          </cell>
          <cell r="AJ200" t="str">
            <v/>
          </cell>
          <cell r="AL200" t="str">
            <v/>
          </cell>
          <cell r="AM200" t="str">
            <v/>
          </cell>
          <cell r="AN200" t="str">
            <v/>
          </cell>
          <cell r="AO200" t="str">
            <v/>
          </cell>
          <cell r="AP200" t="str">
            <v/>
          </cell>
          <cell r="AQ200" t="str">
            <v/>
          </cell>
          <cell r="AR200" t="str">
            <v/>
          </cell>
          <cell r="AS200" t="str">
            <v/>
          </cell>
          <cell r="AW200" t="str">
            <v/>
          </cell>
          <cell r="BB200" t="str">
            <v/>
          </cell>
          <cell r="BC200" t="str">
            <v/>
          </cell>
          <cell r="BN200" t="str">
            <v/>
          </cell>
          <cell r="BT200" t="str">
            <v/>
          </cell>
          <cell r="BV200" t="str">
            <v/>
          </cell>
        </row>
        <row r="201">
          <cell r="C201" t="str">
            <v/>
          </cell>
          <cell r="D201" t="str">
            <v/>
          </cell>
          <cell r="AG201" t="str">
            <v/>
          </cell>
          <cell r="AH201" t="str">
            <v/>
          </cell>
          <cell r="AI201" t="str">
            <v/>
          </cell>
          <cell r="AJ201" t="str">
            <v/>
          </cell>
          <cell r="AL201" t="str">
            <v/>
          </cell>
          <cell r="AM201" t="str">
            <v/>
          </cell>
          <cell r="AN201" t="str">
            <v/>
          </cell>
          <cell r="AO201" t="str">
            <v/>
          </cell>
          <cell r="AP201" t="str">
            <v/>
          </cell>
          <cell r="AQ201" t="str">
            <v/>
          </cell>
          <cell r="AR201" t="str">
            <v/>
          </cell>
          <cell r="AS201" t="str">
            <v/>
          </cell>
          <cell r="AW201" t="str">
            <v/>
          </cell>
          <cell r="BB201" t="str">
            <v/>
          </cell>
          <cell r="BC201" t="str">
            <v/>
          </cell>
          <cell r="BN201" t="str">
            <v/>
          </cell>
          <cell r="BT201" t="str">
            <v/>
          </cell>
          <cell r="BV201" t="str">
            <v/>
          </cell>
        </row>
        <row r="202">
          <cell r="C202" t="str">
            <v/>
          </cell>
          <cell r="D202" t="str">
            <v/>
          </cell>
          <cell r="AG202" t="str">
            <v/>
          </cell>
          <cell r="AH202" t="str">
            <v/>
          </cell>
          <cell r="AI202" t="str">
            <v/>
          </cell>
          <cell r="AJ202" t="str">
            <v/>
          </cell>
          <cell r="AL202" t="str">
            <v/>
          </cell>
          <cell r="AM202" t="str">
            <v/>
          </cell>
          <cell r="AN202" t="str">
            <v/>
          </cell>
          <cell r="AO202" t="str">
            <v/>
          </cell>
          <cell r="AP202" t="str">
            <v/>
          </cell>
          <cell r="AQ202" t="str">
            <v/>
          </cell>
          <cell r="AR202" t="str">
            <v/>
          </cell>
          <cell r="AS202" t="str">
            <v/>
          </cell>
          <cell r="AW202" t="str">
            <v/>
          </cell>
          <cell r="BB202" t="str">
            <v/>
          </cell>
          <cell r="BC202" t="str">
            <v/>
          </cell>
          <cell r="BN202" t="str">
            <v/>
          </cell>
          <cell r="BT202" t="str">
            <v/>
          </cell>
          <cell r="BV202" t="str">
            <v/>
          </cell>
        </row>
        <row r="203">
          <cell r="C203" t="str">
            <v/>
          </cell>
          <cell r="D203" t="str">
            <v/>
          </cell>
          <cell r="AG203" t="str">
            <v/>
          </cell>
          <cell r="AH203" t="str">
            <v/>
          </cell>
          <cell r="AI203" t="str">
            <v/>
          </cell>
          <cell r="AJ203" t="str">
            <v/>
          </cell>
          <cell r="AL203" t="str">
            <v/>
          </cell>
          <cell r="AM203" t="str">
            <v/>
          </cell>
          <cell r="AN203" t="str">
            <v/>
          </cell>
          <cell r="AO203" t="str">
            <v/>
          </cell>
          <cell r="AP203" t="str">
            <v/>
          </cell>
          <cell r="AQ203" t="str">
            <v/>
          </cell>
          <cell r="AR203" t="str">
            <v/>
          </cell>
          <cell r="AS203" t="str">
            <v/>
          </cell>
          <cell r="AW203" t="str">
            <v/>
          </cell>
          <cell r="BB203" t="str">
            <v/>
          </cell>
          <cell r="BC203" t="str">
            <v/>
          </cell>
          <cell r="BN203" t="str">
            <v/>
          </cell>
          <cell r="BT203" t="str">
            <v/>
          </cell>
          <cell r="BV203" t="str">
            <v/>
          </cell>
        </row>
        <row r="204">
          <cell r="C204" t="str">
            <v/>
          </cell>
          <cell r="D204" t="str">
            <v/>
          </cell>
          <cell r="AG204" t="str">
            <v/>
          </cell>
          <cell r="AH204" t="str">
            <v/>
          </cell>
          <cell r="AI204" t="str">
            <v/>
          </cell>
          <cell r="AJ204" t="str">
            <v/>
          </cell>
          <cell r="AL204" t="str">
            <v/>
          </cell>
          <cell r="AM204" t="str">
            <v/>
          </cell>
          <cell r="AN204" t="str">
            <v/>
          </cell>
          <cell r="AO204" t="str">
            <v/>
          </cell>
          <cell r="AP204" t="str">
            <v/>
          </cell>
          <cell r="AQ204" t="str">
            <v/>
          </cell>
          <cell r="AR204" t="str">
            <v/>
          </cell>
          <cell r="AS204" t="str">
            <v/>
          </cell>
          <cell r="AW204" t="str">
            <v/>
          </cell>
          <cell r="BB204" t="str">
            <v/>
          </cell>
          <cell r="BC204" t="str">
            <v/>
          </cell>
          <cell r="BN204" t="str">
            <v/>
          </cell>
          <cell r="BT204" t="str">
            <v/>
          </cell>
          <cell r="BV204" t="str">
            <v/>
          </cell>
        </row>
        <row r="205">
          <cell r="C205" t="str">
            <v/>
          </cell>
          <cell r="D205" t="str">
            <v/>
          </cell>
          <cell r="AG205" t="str">
            <v/>
          </cell>
          <cell r="AH205" t="str">
            <v/>
          </cell>
          <cell r="AI205" t="str">
            <v/>
          </cell>
          <cell r="AJ205" t="str">
            <v/>
          </cell>
          <cell r="AL205" t="str">
            <v/>
          </cell>
          <cell r="AM205" t="str">
            <v/>
          </cell>
          <cell r="AN205" t="str">
            <v/>
          </cell>
          <cell r="AO205" t="str">
            <v/>
          </cell>
          <cell r="AP205" t="str">
            <v/>
          </cell>
          <cell r="AQ205" t="str">
            <v/>
          </cell>
          <cell r="AR205" t="str">
            <v/>
          </cell>
          <cell r="AS205" t="str">
            <v/>
          </cell>
          <cell r="AW205" t="str">
            <v/>
          </cell>
          <cell r="BB205" t="str">
            <v/>
          </cell>
          <cell r="BC205" t="str">
            <v/>
          </cell>
          <cell r="BN205" t="str">
            <v/>
          </cell>
          <cell r="BT205" t="str">
            <v/>
          </cell>
          <cell r="BV205" t="str">
            <v/>
          </cell>
        </row>
        <row r="206">
          <cell r="C206" t="str">
            <v/>
          </cell>
          <cell r="D206" t="str">
            <v/>
          </cell>
          <cell r="AG206" t="str">
            <v/>
          </cell>
          <cell r="AH206" t="str">
            <v/>
          </cell>
          <cell r="AI206" t="str">
            <v/>
          </cell>
          <cell r="AJ206" t="str">
            <v/>
          </cell>
          <cell r="AL206" t="str">
            <v/>
          </cell>
          <cell r="AM206" t="str">
            <v/>
          </cell>
          <cell r="AN206" t="str">
            <v/>
          </cell>
          <cell r="AO206" t="str">
            <v/>
          </cell>
          <cell r="AP206" t="str">
            <v/>
          </cell>
          <cell r="AQ206" t="str">
            <v/>
          </cell>
          <cell r="AR206" t="str">
            <v/>
          </cell>
          <cell r="AS206" t="str">
            <v/>
          </cell>
          <cell r="AW206" t="str">
            <v/>
          </cell>
          <cell r="BB206" t="str">
            <v/>
          </cell>
          <cell r="BC206" t="str">
            <v/>
          </cell>
          <cell r="BN206" t="str">
            <v/>
          </cell>
          <cell r="BT206" t="str">
            <v/>
          </cell>
          <cell r="BV206" t="str">
            <v/>
          </cell>
        </row>
        <row r="207">
          <cell r="C207" t="str">
            <v/>
          </cell>
          <cell r="D207" t="str">
            <v/>
          </cell>
          <cell r="AG207" t="str">
            <v/>
          </cell>
          <cell r="AH207" t="str">
            <v/>
          </cell>
          <cell r="AI207" t="str">
            <v/>
          </cell>
          <cell r="AJ207" t="str">
            <v/>
          </cell>
          <cell r="AL207" t="str">
            <v/>
          </cell>
          <cell r="AM207" t="str">
            <v/>
          </cell>
          <cell r="AN207" t="str">
            <v/>
          </cell>
          <cell r="AO207" t="str">
            <v/>
          </cell>
          <cell r="AP207" t="str">
            <v/>
          </cell>
          <cell r="AQ207" t="str">
            <v/>
          </cell>
          <cell r="AR207" t="str">
            <v/>
          </cell>
          <cell r="AS207" t="str">
            <v/>
          </cell>
          <cell r="AW207" t="str">
            <v/>
          </cell>
          <cell r="BB207" t="str">
            <v/>
          </cell>
          <cell r="BC207" t="str">
            <v/>
          </cell>
          <cell r="BN207" t="str">
            <v/>
          </cell>
          <cell r="BT207" t="str">
            <v/>
          </cell>
          <cell r="BV207" t="str">
            <v/>
          </cell>
        </row>
        <row r="208">
          <cell r="C208" t="str">
            <v/>
          </cell>
          <cell r="D208" t="str">
            <v/>
          </cell>
          <cell r="AG208" t="str">
            <v/>
          </cell>
          <cell r="AH208" t="str">
            <v/>
          </cell>
          <cell r="AI208" t="str">
            <v/>
          </cell>
          <cell r="AJ208" t="str">
            <v/>
          </cell>
          <cell r="AL208" t="str">
            <v/>
          </cell>
          <cell r="AM208" t="str">
            <v/>
          </cell>
          <cell r="AN208" t="str">
            <v/>
          </cell>
          <cell r="AO208" t="str">
            <v/>
          </cell>
          <cell r="AP208" t="str">
            <v/>
          </cell>
          <cell r="AQ208" t="str">
            <v/>
          </cell>
          <cell r="AR208" t="str">
            <v/>
          </cell>
          <cell r="AS208" t="str">
            <v/>
          </cell>
          <cell r="AW208" t="str">
            <v/>
          </cell>
          <cell r="BB208" t="str">
            <v/>
          </cell>
          <cell r="BC208" t="str">
            <v/>
          </cell>
          <cell r="BN208" t="str">
            <v/>
          </cell>
          <cell r="BT208" t="str">
            <v/>
          </cell>
          <cell r="BV208" t="str">
            <v/>
          </cell>
        </row>
        <row r="209">
          <cell r="C209" t="str">
            <v/>
          </cell>
          <cell r="D209" t="str">
            <v/>
          </cell>
          <cell r="AG209" t="str">
            <v/>
          </cell>
          <cell r="AH209" t="str">
            <v/>
          </cell>
          <cell r="AI209" t="str">
            <v/>
          </cell>
          <cell r="AJ209" t="str">
            <v/>
          </cell>
          <cell r="AL209" t="str">
            <v/>
          </cell>
          <cell r="AM209" t="str">
            <v/>
          </cell>
          <cell r="AN209" t="str">
            <v/>
          </cell>
          <cell r="AO209" t="str">
            <v/>
          </cell>
          <cell r="AP209" t="str">
            <v/>
          </cell>
          <cell r="AQ209" t="str">
            <v/>
          </cell>
          <cell r="AR209" t="str">
            <v/>
          </cell>
          <cell r="AS209" t="str">
            <v/>
          </cell>
          <cell r="AW209" t="str">
            <v/>
          </cell>
          <cell r="BB209" t="str">
            <v/>
          </cell>
          <cell r="BC209" t="str">
            <v/>
          </cell>
          <cell r="BN209" t="str">
            <v/>
          </cell>
          <cell r="BT209" t="str">
            <v/>
          </cell>
          <cell r="BV209" t="str">
            <v/>
          </cell>
        </row>
        <row r="210">
          <cell r="C210" t="str">
            <v/>
          </cell>
          <cell r="D210" t="str">
            <v/>
          </cell>
          <cell r="AG210" t="str">
            <v/>
          </cell>
          <cell r="AH210" t="str">
            <v/>
          </cell>
          <cell r="AI210" t="str">
            <v/>
          </cell>
          <cell r="AJ210" t="str">
            <v/>
          </cell>
          <cell r="AL210" t="str">
            <v/>
          </cell>
          <cell r="AM210" t="str">
            <v/>
          </cell>
          <cell r="AN210" t="str">
            <v/>
          </cell>
          <cell r="AO210" t="str">
            <v/>
          </cell>
          <cell r="AP210" t="str">
            <v/>
          </cell>
          <cell r="AQ210" t="str">
            <v/>
          </cell>
          <cell r="AR210" t="str">
            <v/>
          </cell>
          <cell r="AS210" t="str">
            <v/>
          </cell>
          <cell r="AW210" t="str">
            <v/>
          </cell>
          <cell r="BB210" t="str">
            <v/>
          </cell>
          <cell r="BC210" t="str">
            <v/>
          </cell>
          <cell r="BN210" t="str">
            <v/>
          </cell>
          <cell r="BT210" t="str">
            <v/>
          </cell>
          <cell r="BV210" t="str">
            <v/>
          </cell>
        </row>
        <row r="211">
          <cell r="C211" t="str">
            <v/>
          </cell>
          <cell r="D211" t="str">
            <v/>
          </cell>
          <cell r="AG211" t="str">
            <v/>
          </cell>
          <cell r="AH211" t="str">
            <v/>
          </cell>
          <cell r="AI211" t="str">
            <v/>
          </cell>
          <cell r="AJ211" t="str">
            <v/>
          </cell>
          <cell r="AL211" t="str">
            <v/>
          </cell>
          <cell r="AM211" t="str">
            <v/>
          </cell>
          <cell r="AN211" t="str">
            <v/>
          </cell>
          <cell r="AO211" t="str">
            <v/>
          </cell>
          <cell r="AP211" t="str">
            <v/>
          </cell>
          <cell r="AQ211" t="str">
            <v/>
          </cell>
          <cell r="AR211" t="str">
            <v/>
          </cell>
          <cell r="AS211" t="str">
            <v/>
          </cell>
          <cell r="AW211" t="str">
            <v/>
          </cell>
          <cell r="BB211" t="str">
            <v/>
          </cell>
          <cell r="BC211" t="str">
            <v/>
          </cell>
          <cell r="BN211" t="str">
            <v/>
          </cell>
          <cell r="BT211" t="str">
            <v/>
          </cell>
          <cell r="BV211" t="str">
            <v/>
          </cell>
        </row>
        <row r="212">
          <cell r="C212" t="str">
            <v/>
          </cell>
          <cell r="D212" t="str">
            <v/>
          </cell>
          <cell r="AG212" t="str">
            <v/>
          </cell>
          <cell r="AH212" t="str">
            <v/>
          </cell>
          <cell r="AI212" t="str">
            <v/>
          </cell>
          <cell r="AJ212" t="str">
            <v/>
          </cell>
          <cell r="AL212" t="str">
            <v/>
          </cell>
          <cell r="AM212" t="str">
            <v/>
          </cell>
          <cell r="AN212" t="str">
            <v/>
          </cell>
          <cell r="AO212" t="str">
            <v/>
          </cell>
          <cell r="AP212" t="str">
            <v/>
          </cell>
          <cell r="AQ212" t="str">
            <v/>
          </cell>
          <cell r="AR212" t="str">
            <v/>
          </cell>
          <cell r="AS212" t="str">
            <v/>
          </cell>
          <cell r="AW212" t="str">
            <v/>
          </cell>
          <cell r="BB212" t="str">
            <v/>
          </cell>
          <cell r="BC212" t="str">
            <v/>
          </cell>
          <cell r="BN212" t="str">
            <v/>
          </cell>
          <cell r="BT212" t="str">
            <v/>
          </cell>
          <cell r="BV212" t="str">
            <v/>
          </cell>
        </row>
        <row r="213">
          <cell r="C213" t="str">
            <v/>
          </cell>
          <cell r="D213" t="str">
            <v/>
          </cell>
          <cell r="AG213" t="str">
            <v/>
          </cell>
          <cell r="AH213" t="str">
            <v/>
          </cell>
          <cell r="AI213" t="str">
            <v/>
          </cell>
          <cell r="AJ213" t="str">
            <v/>
          </cell>
          <cell r="AL213" t="str">
            <v/>
          </cell>
          <cell r="AM213" t="str">
            <v/>
          </cell>
          <cell r="AN213" t="str">
            <v/>
          </cell>
          <cell r="AO213" t="str">
            <v/>
          </cell>
          <cell r="AP213" t="str">
            <v/>
          </cell>
          <cell r="AQ213" t="str">
            <v/>
          </cell>
          <cell r="AR213" t="str">
            <v/>
          </cell>
          <cell r="AS213" t="str">
            <v/>
          </cell>
          <cell r="AW213" t="str">
            <v/>
          </cell>
          <cell r="BB213" t="str">
            <v/>
          </cell>
          <cell r="BC213" t="str">
            <v/>
          </cell>
          <cell r="BN213" t="str">
            <v/>
          </cell>
          <cell r="BT213" t="str">
            <v/>
          </cell>
          <cell r="BV213" t="str">
            <v/>
          </cell>
        </row>
        <row r="214">
          <cell r="C214" t="str">
            <v/>
          </cell>
          <cell r="D214" t="str">
            <v/>
          </cell>
          <cell r="AG214" t="str">
            <v/>
          </cell>
          <cell r="AH214" t="str">
            <v/>
          </cell>
          <cell r="AI214" t="str">
            <v/>
          </cell>
          <cell r="AJ214" t="str">
            <v/>
          </cell>
          <cell r="AL214" t="str">
            <v/>
          </cell>
          <cell r="AM214" t="str">
            <v/>
          </cell>
          <cell r="AN214" t="str">
            <v/>
          </cell>
          <cell r="AO214" t="str">
            <v/>
          </cell>
          <cell r="AP214" t="str">
            <v/>
          </cell>
          <cell r="AQ214" t="str">
            <v/>
          </cell>
          <cell r="AR214" t="str">
            <v/>
          </cell>
          <cell r="AS214" t="str">
            <v/>
          </cell>
          <cell r="AW214" t="str">
            <v/>
          </cell>
          <cell r="BB214" t="str">
            <v/>
          </cell>
          <cell r="BC214" t="str">
            <v/>
          </cell>
          <cell r="BN214" t="str">
            <v/>
          </cell>
          <cell r="BT214" t="str">
            <v/>
          </cell>
          <cell r="BV214" t="str">
            <v/>
          </cell>
        </row>
        <row r="215">
          <cell r="C215" t="str">
            <v/>
          </cell>
          <cell r="D215" t="str">
            <v/>
          </cell>
          <cell r="AG215" t="str">
            <v/>
          </cell>
          <cell r="AH215" t="str">
            <v/>
          </cell>
          <cell r="AI215" t="str">
            <v/>
          </cell>
          <cell r="AJ215" t="str">
            <v/>
          </cell>
          <cell r="AL215" t="str">
            <v/>
          </cell>
          <cell r="AM215" t="str">
            <v/>
          </cell>
          <cell r="AN215" t="str">
            <v/>
          </cell>
          <cell r="AO215" t="str">
            <v/>
          </cell>
          <cell r="AP215" t="str">
            <v/>
          </cell>
          <cell r="AQ215" t="str">
            <v/>
          </cell>
          <cell r="AR215" t="str">
            <v/>
          </cell>
          <cell r="AS215" t="str">
            <v/>
          </cell>
          <cell r="AW215" t="str">
            <v/>
          </cell>
          <cell r="BB215" t="str">
            <v/>
          </cell>
          <cell r="BC215" t="str">
            <v/>
          </cell>
          <cell r="BN215" t="str">
            <v/>
          </cell>
          <cell r="BT215" t="str">
            <v/>
          </cell>
          <cell r="BV215" t="str">
            <v/>
          </cell>
        </row>
        <row r="216">
          <cell r="C216" t="str">
            <v/>
          </cell>
          <cell r="D216" t="str">
            <v/>
          </cell>
          <cell r="AG216" t="str">
            <v/>
          </cell>
          <cell r="AH216" t="str">
            <v/>
          </cell>
          <cell r="AI216" t="str">
            <v/>
          </cell>
          <cell r="AJ216" t="str">
            <v/>
          </cell>
          <cell r="AL216" t="str">
            <v/>
          </cell>
          <cell r="AM216" t="str">
            <v/>
          </cell>
          <cell r="AN216" t="str">
            <v/>
          </cell>
          <cell r="AO216" t="str">
            <v/>
          </cell>
          <cell r="AP216" t="str">
            <v/>
          </cell>
          <cell r="AQ216" t="str">
            <v/>
          </cell>
          <cell r="AR216" t="str">
            <v/>
          </cell>
          <cell r="AS216" t="str">
            <v/>
          </cell>
          <cell r="AW216" t="str">
            <v/>
          </cell>
          <cell r="BB216" t="str">
            <v/>
          </cell>
          <cell r="BC216" t="str">
            <v/>
          </cell>
          <cell r="BN216" t="str">
            <v/>
          </cell>
          <cell r="BT216" t="str">
            <v/>
          </cell>
          <cell r="BV216" t="str">
            <v/>
          </cell>
        </row>
        <row r="217">
          <cell r="C217" t="str">
            <v/>
          </cell>
          <cell r="D217" t="str">
            <v/>
          </cell>
          <cell r="AG217" t="str">
            <v/>
          </cell>
          <cell r="AH217" t="str">
            <v/>
          </cell>
          <cell r="AI217" t="str">
            <v/>
          </cell>
          <cell r="AJ217" t="str">
            <v/>
          </cell>
          <cell r="AL217" t="str">
            <v/>
          </cell>
          <cell r="AM217" t="str">
            <v/>
          </cell>
          <cell r="AN217" t="str">
            <v/>
          </cell>
          <cell r="AO217" t="str">
            <v/>
          </cell>
          <cell r="AP217" t="str">
            <v/>
          </cell>
          <cell r="AQ217" t="str">
            <v/>
          </cell>
          <cell r="AR217" t="str">
            <v/>
          </cell>
          <cell r="AS217" t="str">
            <v/>
          </cell>
          <cell r="AW217" t="str">
            <v/>
          </cell>
          <cell r="BB217" t="str">
            <v/>
          </cell>
          <cell r="BC217" t="str">
            <v/>
          </cell>
          <cell r="BN217" t="str">
            <v/>
          </cell>
          <cell r="BT217" t="str">
            <v/>
          </cell>
          <cell r="BV217" t="str">
            <v/>
          </cell>
        </row>
        <row r="218">
          <cell r="C218" t="str">
            <v/>
          </cell>
          <cell r="D218" t="str">
            <v/>
          </cell>
          <cell r="AG218" t="str">
            <v/>
          </cell>
          <cell r="AH218" t="str">
            <v/>
          </cell>
          <cell r="AI218" t="str">
            <v/>
          </cell>
          <cell r="AJ218" t="str">
            <v/>
          </cell>
          <cell r="AL218" t="str">
            <v/>
          </cell>
          <cell r="AM218" t="str">
            <v/>
          </cell>
          <cell r="AN218" t="str">
            <v/>
          </cell>
          <cell r="AO218" t="str">
            <v/>
          </cell>
          <cell r="AP218" t="str">
            <v/>
          </cell>
          <cell r="AQ218" t="str">
            <v/>
          </cell>
          <cell r="AR218" t="str">
            <v/>
          </cell>
          <cell r="AS218" t="str">
            <v/>
          </cell>
          <cell r="AW218" t="str">
            <v/>
          </cell>
          <cell r="BB218" t="str">
            <v/>
          </cell>
          <cell r="BC218" t="str">
            <v/>
          </cell>
          <cell r="BN218" t="str">
            <v/>
          </cell>
          <cell r="BT218" t="str">
            <v/>
          </cell>
          <cell r="BV218" t="str">
            <v/>
          </cell>
        </row>
        <row r="219">
          <cell r="C219" t="str">
            <v/>
          </cell>
          <cell r="D219" t="str">
            <v/>
          </cell>
          <cell r="AG219" t="str">
            <v/>
          </cell>
          <cell r="AH219" t="str">
            <v/>
          </cell>
          <cell r="AI219" t="str">
            <v/>
          </cell>
          <cell r="AJ219" t="str">
            <v/>
          </cell>
          <cell r="AL219" t="str">
            <v/>
          </cell>
          <cell r="AM219" t="str">
            <v/>
          </cell>
          <cell r="AN219" t="str">
            <v/>
          </cell>
          <cell r="AO219" t="str">
            <v/>
          </cell>
          <cell r="AP219" t="str">
            <v/>
          </cell>
          <cell r="AQ219" t="str">
            <v/>
          </cell>
          <cell r="AR219" t="str">
            <v/>
          </cell>
          <cell r="AS219" t="str">
            <v/>
          </cell>
          <cell r="AW219" t="str">
            <v/>
          </cell>
          <cell r="BB219" t="str">
            <v/>
          </cell>
          <cell r="BC219" t="str">
            <v/>
          </cell>
          <cell r="BN219" t="str">
            <v/>
          </cell>
          <cell r="BT219" t="str">
            <v/>
          </cell>
          <cell r="BV219" t="str">
            <v/>
          </cell>
        </row>
        <row r="220">
          <cell r="C220" t="str">
            <v/>
          </cell>
          <cell r="D220" t="str">
            <v/>
          </cell>
          <cell r="AG220" t="str">
            <v/>
          </cell>
          <cell r="AH220" t="str">
            <v/>
          </cell>
          <cell r="AI220" t="str">
            <v/>
          </cell>
          <cell r="AJ220" t="str">
            <v/>
          </cell>
          <cell r="AL220" t="str">
            <v/>
          </cell>
          <cell r="AM220" t="str">
            <v/>
          </cell>
          <cell r="AN220" t="str">
            <v/>
          </cell>
          <cell r="AO220" t="str">
            <v/>
          </cell>
          <cell r="AP220" t="str">
            <v/>
          </cell>
          <cell r="AQ220" t="str">
            <v/>
          </cell>
          <cell r="AR220" t="str">
            <v/>
          </cell>
          <cell r="AS220" t="str">
            <v/>
          </cell>
          <cell r="AW220" t="str">
            <v/>
          </cell>
          <cell r="BB220" t="str">
            <v/>
          </cell>
          <cell r="BC220" t="str">
            <v/>
          </cell>
          <cell r="BN220" t="str">
            <v/>
          </cell>
          <cell r="BT220" t="str">
            <v/>
          </cell>
          <cell r="BV220" t="str">
            <v/>
          </cell>
        </row>
        <row r="221">
          <cell r="C221" t="str">
            <v/>
          </cell>
          <cell r="D221" t="str">
            <v/>
          </cell>
          <cell r="AG221" t="str">
            <v/>
          </cell>
          <cell r="AH221" t="str">
            <v/>
          </cell>
          <cell r="AI221" t="str">
            <v/>
          </cell>
          <cell r="AJ221" t="str">
            <v/>
          </cell>
          <cell r="AL221" t="str">
            <v/>
          </cell>
          <cell r="AM221" t="str">
            <v/>
          </cell>
          <cell r="AN221" t="str">
            <v/>
          </cell>
          <cell r="AO221" t="str">
            <v/>
          </cell>
          <cell r="AP221" t="str">
            <v/>
          </cell>
          <cell r="AQ221" t="str">
            <v/>
          </cell>
          <cell r="AR221" t="str">
            <v/>
          </cell>
          <cell r="AS221" t="str">
            <v/>
          </cell>
          <cell r="AW221" t="str">
            <v/>
          </cell>
          <cell r="BB221" t="str">
            <v/>
          </cell>
          <cell r="BC221" t="str">
            <v/>
          </cell>
          <cell r="BN221" t="str">
            <v/>
          </cell>
          <cell r="BT221" t="str">
            <v/>
          </cell>
          <cell r="BV221" t="str">
            <v/>
          </cell>
        </row>
        <row r="222">
          <cell r="C222" t="str">
            <v/>
          </cell>
          <cell r="D222" t="str">
            <v/>
          </cell>
          <cell r="AG222" t="str">
            <v/>
          </cell>
          <cell r="AH222" t="str">
            <v/>
          </cell>
          <cell r="AI222" t="str">
            <v/>
          </cell>
          <cell r="AJ222" t="str">
            <v/>
          </cell>
          <cell r="AL222" t="str">
            <v/>
          </cell>
          <cell r="AM222" t="str">
            <v/>
          </cell>
          <cell r="AN222" t="str">
            <v/>
          </cell>
          <cell r="AO222" t="str">
            <v/>
          </cell>
          <cell r="AP222" t="str">
            <v/>
          </cell>
          <cell r="AQ222" t="str">
            <v/>
          </cell>
          <cell r="AR222" t="str">
            <v/>
          </cell>
          <cell r="AS222" t="str">
            <v/>
          </cell>
          <cell r="AW222" t="str">
            <v/>
          </cell>
          <cell r="BB222" t="str">
            <v/>
          </cell>
          <cell r="BC222" t="str">
            <v/>
          </cell>
          <cell r="BN222" t="str">
            <v/>
          </cell>
          <cell r="BT222" t="str">
            <v/>
          </cell>
          <cell r="BV222" t="str">
            <v/>
          </cell>
        </row>
        <row r="223">
          <cell r="C223" t="str">
            <v/>
          </cell>
          <cell r="D223" t="str">
            <v/>
          </cell>
          <cell r="AG223" t="str">
            <v/>
          </cell>
          <cell r="AH223" t="str">
            <v/>
          </cell>
          <cell r="AI223" t="str">
            <v/>
          </cell>
          <cell r="AJ223" t="str">
            <v/>
          </cell>
          <cell r="AL223" t="str">
            <v/>
          </cell>
          <cell r="AM223" t="str">
            <v/>
          </cell>
          <cell r="AN223" t="str">
            <v/>
          </cell>
          <cell r="AO223" t="str">
            <v/>
          </cell>
          <cell r="AP223" t="str">
            <v/>
          </cell>
          <cell r="AQ223" t="str">
            <v/>
          </cell>
          <cell r="AR223" t="str">
            <v/>
          </cell>
          <cell r="AS223" t="str">
            <v/>
          </cell>
          <cell r="AW223" t="str">
            <v/>
          </cell>
          <cell r="BB223" t="str">
            <v/>
          </cell>
          <cell r="BC223" t="str">
            <v/>
          </cell>
          <cell r="BN223" t="str">
            <v/>
          </cell>
          <cell r="BT223" t="str">
            <v/>
          </cell>
          <cell r="BV223" t="str">
            <v/>
          </cell>
        </row>
        <row r="224">
          <cell r="C224" t="str">
            <v/>
          </cell>
          <cell r="D224" t="str">
            <v/>
          </cell>
          <cell r="AG224" t="str">
            <v/>
          </cell>
          <cell r="AH224" t="str">
            <v/>
          </cell>
          <cell r="AI224" t="str">
            <v/>
          </cell>
          <cell r="AJ224" t="str">
            <v/>
          </cell>
          <cell r="AL224" t="str">
            <v/>
          </cell>
          <cell r="AM224" t="str">
            <v/>
          </cell>
          <cell r="AN224" t="str">
            <v/>
          </cell>
          <cell r="AO224" t="str">
            <v/>
          </cell>
          <cell r="AP224" t="str">
            <v/>
          </cell>
          <cell r="AQ224" t="str">
            <v/>
          </cell>
          <cell r="AR224" t="str">
            <v/>
          </cell>
          <cell r="AS224" t="str">
            <v/>
          </cell>
          <cell r="AW224" t="str">
            <v/>
          </cell>
          <cell r="BB224" t="str">
            <v/>
          </cell>
          <cell r="BC224" t="str">
            <v/>
          </cell>
          <cell r="BN224" t="str">
            <v/>
          </cell>
          <cell r="BT224" t="str">
            <v/>
          </cell>
          <cell r="BV224" t="str">
            <v/>
          </cell>
        </row>
        <row r="225">
          <cell r="C225" t="str">
            <v/>
          </cell>
          <cell r="D225" t="str">
            <v/>
          </cell>
          <cell r="AG225" t="str">
            <v/>
          </cell>
          <cell r="AH225" t="str">
            <v/>
          </cell>
          <cell r="AI225" t="str">
            <v/>
          </cell>
          <cell r="AJ225" t="str">
            <v/>
          </cell>
          <cell r="AL225" t="str">
            <v/>
          </cell>
          <cell r="AM225" t="str">
            <v/>
          </cell>
          <cell r="AN225" t="str">
            <v/>
          </cell>
          <cell r="AO225" t="str">
            <v/>
          </cell>
          <cell r="AP225" t="str">
            <v/>
          </cell>
          <cell r="AQ225" t="str">
            <v/>
          </cell>
          <cell r="AR225" t="str">
            <v/>
          </cell>
          <cell r="AS225" t="str">
            <v/>
          </cell>
          <cell r="AW225" t="str">
            <v/>
          </cell>
          <cell r="BB225" t="str">
            <v/>
          </cell>
          <cell r="BC225" t="str">
            <v/>
          </cell>
          <cell r="BN225" t="str">
            <v/>
          </cell>
          <cell r="BT225" t="str">
            <v/>
          </cell>
          <cell r="BV225" t="str">
            <v/>
          </cell>
        </row>
        <row r="226">
          <cell r="C226" t="str">
            <v/>
          </cell>
          <cell r="D226" t="str">
            <v/>
          </cell>
          <cell r="AG226" t="str">
            <v/>
          </cell>
          <cell r="AH226" t="str">
            <v/>
          </cell>
          <cell r="AI226" t="str">
            <v/>
          </cell>
          <cell r="AJ226" t="str">
            <v/>
          </cell>
          <cell r="AL226" t="str">
            <v/>
          </cell>
          <cell r="AM226" t="str">
            <v/>
          </cell>
          <cell r="AN226" t="str">
            <v/>
          </cell>
          <cell r="AO226" t="str">
            <v/>
          </cell>
          <cell r="AP226" t="str">
            <v/>
          </cell>
          <cell r="AQ226" t="str">
            <v/>
          </cell>
          <cell r="AR226" t="str">
            <v/>
          </cell>
          <cell r="AS226" t="str">
            <v/>
          </cell>
          <cell r="AW226" t="str">
            <v/>
          </cell>
          <cell r="BB226" t="str">
            <v/>
          </cell>
          <cell r="BC226" t="str">
            <v/>
          </cell>
          <cell r="BN226" t="str">
            <v/>
          </cell>
          <cell r="BT226" t="str">
            <v/>
          </cell>
          <cell r="BV226" t="str">
            <v/>
          </cell>
        </row>
        <row r="227">
          <cell r="C227" t="str">
            <v/>
          </cell>
          <cell r="D227" t="str">
            <v/>
          </cell>
          <cell r="AG227" t="str">
            <v/>
          </cell>
          <cell r="AH227" t="str">
            <v/>
          </cell>
          <cell r="AI227" t="str">
            <v/>
          </cell>
          <cell r="AJ227" t="str">
            <v/>
          </cell>
          <cell r="AL227" t="str">
            <v/>
          </cell>
          <cell r="AM227" t="str">
            <v/>
          </cell>
          <cell r="AN227" t="str">
            <v/>
          </cell>
          <cell r="AO227" t="str">
            <v/>
          </cell>
          <cell r="AP227" t="str">
            <v/>
          </cell>
          <cell r="AQ227" t="str">
            <v/>
          </cell>
          <cell r="AR227" t="str">
            <v/>
          </cell>
          <cell r="AS227" t="str">
            <v/>
          </cell>
          <cell r="AW227" t="str">
            <v/>
          </cell>
          <cell r="BB227" t="str">
            <v/>
          </cell>
          <cell r="BC227" t="str">
            <v/>
          </cell>
          <cell r="BN227" t="str">
            <v/>
          </cell>
          <cell r="BT227" t="str">
            <v/>
          </cell>
          <cell r="BV227" t="str">
            <v/>
          </cell>
        </row>
        <row r="228">
          <cell r="C228" t="str">
            <v/>
          </cell>
          <cell r="D228" t="str">
            <v/>
          </cell>
          <cell r="AG228" t="str">
            <v/>
          </cell>
          <cell r="AH228" t="str">
            <v/>
          </cell>
          <cell r="AI228" t="str">
            <v/>
          </cell>
          <cell r="AJ228" t="str">
            <v/>
          </cell>
          <cell r="AL228" t="str">
            <v/>
          </cell>
          <cell r="AM228" t="str">
            <v/>
          </cell>
          <cell r="AN228" t="str">
            <v/>
          </cell>
          <cell r="AO228" t="str">
            <v/>
          </cell>
          <cell r="AP228" t="str">
            <v/>
          </cell>
          <cell r="AQ228" t="str">
            <v/>
          </cell>
          <cell r="AR228" t="str">
            <v/>
          </cell>
          <cell r="AS228" t="str">
            <v/>
          </cell>
          <cell r="AW228" t="str">
            <v/>
          </cell>
          <cell r="BB228" t="str">
            <v/>
          </cell>
          <cell r="BC228" t="str">
            <v/>
          </cell>
          <cell r="BN228" t="str">
            <v/>
          </cell>
          <cell r="BT228" t="str">
            <v/>
          </cell>
          <cell r="BV228" t="str">
            <v/>
          </cell>
        </row>
        <row r="229">
          <cell r="C229" t="str">
            <v/>
          </cell>
          <cell r="D229" t="str">
            <v/>
          </cell>
          <cell r="AG229" t="str">
            <v/>
          </cell>
          <cell r="AH229" t="str">
            <v/>
          </cell>
          <cell r="AI229" t="str">
            <v/>
          </cell>
          <cell r="AJ229" t="str">
            <v/>
          </cell>
          <cell r="AL229" t="str">
            <v/>
          </cell>
          <cell r="AM229" t="str">
            <v/>
          </cell>
          <cell r="AN229" t="str">
            <v/>
          </cell>
          <cell r="AO229" t="str">
            <v/>
          </cell>
          <cell r="AP229" t="str">
            <v/>
          </cell>
          <cell r="AQ229" t="str">
            <v/>
          </cell>
          <cell r="AR229" t="str">
            <v/>
          </cell>
          <cell r="AS229" t="str">
            <v/>
          </cell>
          <cell r="AW229" t="str">
            <v/>
          </cell>
          <cell r="BB229" t="str">
            <v/>
          </cell>
          <cell r="BC229" t="str">
            <v/>
          </cell>
          <cell r="BN229" t="str">
            <v/>
          </cell>
          <cell r="BT229" t="str">
            <v/>
          </cell>
          <cell r="BV229" t="str">
            <v/>
          </cell>
        </row>
        <row r="230">
          <cell r="C230" t="str">
            <v/>
          </cell>
          <cell r="D230" t="str">
            <v/>
          </cell>
          <cell r="AG230" t="str">
            <v/>
          </cell>
          <cell r="AH230" t="str">
            <v/>
          </cell>
          <cell r="AI230" t="str">
            <v/>
          </cell>
          <cell r="AJ230" t="str">
            <v/>
          </cell>
          <cell r="AL230" t="str">
            <v/>
          </cell>
          <cell r="AM230" t="str">
            <v/>
          </cell>
          <cell r="AN230" t="str">
            <v/>
          </cell>
          <cell r="AO230" t="str">
            <v/>
          </cell>
          <cell r="AP230" t="str">
            <v/>
          </cell>
          <cell r="AQ230" t="str">
            <v/>
          </cell>
          <cell r="AR230" t="str">
            <v/>
          </cell>
          <cell r="AS230" t="str">
            <v/>
          </cell>
          <cell r="AW230" t="str">
            <v/>
          </cell>
          <cell r="BB230" t="str">
            <v/>
          </cell>
          <cell r="BC230" t="str">
            <v/>
          </cell>
          <cell r="BN230" t="str">
            <v/>
          </cell>
          <cell r="BT230" t="str">
            <v/>
          </cell>
          <cell r="BV230" t="str">
            <v/>
          </cell>
        </row>
        <row r="231">
          <cell r="C231" t="str">
            <v/>
          </cell>
          <cell r="D231" t="str">
            <v/>
          </cell>
          <cell r="AG231" t="str">
            <v/>
          </cell>
          <cell r="AH231" t="str">
            <v/>
          </cell>
          <cell r="AI231" t="str">
            <v/>
          </cell>
          <cell r="AJ231" t="str">
            <v/>
          </cell>
          <cell r="AL231" t="str">
            <v/>
          </cell>
          <cell r="AM231" t="str">
            <v/>
          </cell>
          <cell r="AN231" t="str">
            <v/>
          </cell>
          <cell r="AO231" t="str">
            <v/>
          </cell>
          <cell r="AP231" t="str">
            <v/>
          </cell>
          <cell r="AQ231" t="str">
            <v/>
          </cell>
          <cell r="AR231" t="str">
            <v/>
          </cell>
          <cell r="AS231" t="str">
            <v/>
          </cell>
          <cell r="AW231" t="str">
            <v/>
          </cell>
          <cell r="BB231" t="str">
            <v/>
          </cell>
          <cell r="BC231" t="str">
            <v/>
          </cell>
          <cell r="BN231" t="str">
            <v/>
          </cell>
          <cell r="BT231" t="str">
            <v/>
          </cell>
          <cell r="BV231" t="str">
            <v/>
          </cell>
        </row>
        <row r="232">
          <cell r="C232" t="str">
            <v/>
          </cell>
          <cell r="D232" t="str">
            <v/>
          </cell>
          <cell r="AG232" t="str">
            <v/>
          </cell>
          <cell r="AH232" t="str">
            <v/>
          </cell>
          <cell r="AI232" t="str">
            <v/>
          </cell>
          <cell r="AJ232" t="str">
            <v/>
          </cell>
          <cell r="AL232" t="str">
            <v/>
          </cell>
          <cell r="AM232" t="str">
            <v/>
          </cell>
          <cell r="AN232" t="str">
            <v/>
          </cell>
          <cell r="AO232" t="str">
            <v/>
          </cell>
          <cell r="AP232" t="str">
            <v/>
          </cell>
          <cell r="AQ232" t="str">
            <v/>
          </cell>
          <cell r="AR232" t="str">
            <v/>
          </cell>
          <cell r="AS232" t="str">
            <v/>
          </cell>
          <cell r="AW232" t="str">
            <v/>
          </cell>
          <cell r="BB232" t="str">
            <v/>
          </cell>
          <cell r="BC232" t="str">
            <v/>
          </cell>
          <cell r="BN232" t="str">
            <v/>
          </cell>
          <cell r="BT232" t="str">
            <v/>
          </cell>
          <cell r="BV232" t="str">
            <v/>
          </cell>
        </row>
        <row r="233">
          <cell r="C233" t="str">
            <v/>
          </cell>
          <cell r="D233" t="str">
            <v/>
          </cell>
          <cell r="AG233" t="str">
            <v/>
          </cell>
          <cell r="AH233" t="str">
            <v/>
          </cell>
          <cell r="AI233" t="str">
            <v/>
          </cell>
          <cell r="AJ233" t="str">
            <v/>
          </cell>
          <cell r="AL233" t="str">
            <v/>
          </cell>
          <cell r="AM233" t="str">
            <v/>
          </cell>
          <cell r="AN233" t="str">
            <v/>
          </cell>
          <cell r="AO233" t="str">
            <v/>
          </cell>
          <cell r="AP233" t="str">
            <v/>
          </cell>
          <cell r="AQ233" t="str">
            <v/>
          </cell>
          <cell r="AR233" t="str">
            <v/>
          </cell>
          <cell r="AS233" t="str">
            <v/>
          </cell>
          <cell r="AW233" t="str">
            <v/>
          </cell>
          <cell r="BB233" t="str">
            <v/>
          </cell>
          <cell r="BC233" t="str">
            <v/>
          </cell>
          <cell r="BN233" t="str">
            <v/>
          </cell>
          <cell r="BT233" t="str">
            <v/>
          </cell>
          <cell r="BV233" t="str">
            <v/>
          </cell>
        </row>
        <row r="234">
          <cell r="C234" t="str">
            <v/>
          </cell>
          <cell r="D234" t="str">
            <v/>
          </cell>
          <cell r="AG234" t="str">
            <v/>
          </cell>
          <cell r="AH234" t="str">
            <v/>
          </cell>
          <cell r="AI234" t="str">
            <v/>
          </cell>
          <cell r="AJ234" t="str">
            <v/>
          </cell>
          <cell r="AL234" t="str">
            <v/>
          </cell>
          <cell r="AM234" t="str">
            <v/>
          </cell>
          <cell r="AN234" t="str">
            <v/>
          </cell>
          <cell r="AO234" t="str">
            <v/>
          </cell>
          <cell r="AP234" t="str">
            <v/>
          </cell>
          <cell r="AQ234" t="str">
            <v/>
          </cell>
          <cell r="AR234" t="str">
            <v/>
          </cell>
          <cell r="AS234" t="str">
            <v/>
          </cell>
          <cell r="AW234" t="str">
            <v/>
          </cell>
          <cell r="BB234" t="str">
            <v/>
          </cell>
          <cell r="BC234" t="str">
            <v/>
          </cell>
          <cell r="BN234" t="str">
            <v/>
          </cell>
          <cell r="BT234" t="str">
            <v/>
          </cell>
          <cell r="BV234" t="str">
            <v/>
          </cell>
        </row>
        <row r="235">
          <cell r="C235" t="str">
            <v/>
          </cell>
          <cell r="D235" t="str">
            <v/>
          </cell>
          <cell r="AG235" t="str">
            <v/>
          </cell>
          <cell r="AH235" t="str">
            <v/>
          </cell>
          <cell r="AI235" t="str">
            <v/>
          </cell>
          <cell r="AJ235" t="str">
            <v/>
          </cell>
          <cell r="AL235" t="str">
            <v/>
          </cell>
          <cell r="AM235" t="str">
            <v/>
          </cell>
          <cell r="AN235" t="str">
            <v/>
          </cell>
          <cell r="AO235" t="str">
            <v/>
          </cell>
          <cell r="AP235" t="str">
            <v/>
          </cell>
          <cell r="AQ235" t="str">
            <v/>
          </cell>
          <cell r="AR235" t="str">
            <v/>
          </cell>
          <cell r="AS235" t="str">
            <v/>
          </cell>
          <cell r="AW235" t="str">
            <v/>
          </cell>
          <cell r="BB235" t="str">
            <v/>
          </cell>
          <cell r="BC235" t="str">
            <v/>
          </cell>
          <cell r="BN235" t="str">
            <v/>
          </cell>
          <cell r="BT235" t="str">
            <v/>
          </cell>
          <cell r="BV235" t="str">
            <v/>
          </cell>
        </row>
        <row r="236">
          <cell r="C236" t="str">
            <v/>
          </cell>
          <cell r="D236" t="str">
            <v/>
          </cell>
          <cell r="AG236" t="str">
            <v/>
          </cell>
          <cell r="AH236" t="str">
            <v/>
          </cell>
          <cell r="AI236" t="str">
            <v/>
          </cell>
          <cell r="AJ236" t="str">
            <v/>
          </cell>
          <cell r="AL236" t="str">
            <v/>
          </cell>
          <cell r="AM236" t="str">
            <v/>
          </cell>
          <cell r="AN236" t="str">
            <v/>
          </cell>
          <cell r="AO236" t="str">
            <v/>
          </cell>
          <cell r="AP236" t="str">
            <v/>
          </cell>
          <cell r="AQ236" t="str">
            <v/>
          </cell>
          <cell r="AR236" t="str">
            <v/>
          </cell>
          <cell r="AS236" t="str">
            <v/>
          </cell>
          <cell r="AW236" t="str">
            <v/>
          </cell>
          <cell r="BB236" t="str">
            <v/>
          </cell>
          <cell r="BC236" t="str">
            <v/>
          </cell>
          <cell r="BN236" t="str">
            <v/>
          </cell>
          <cell r="BT236" t="str">
            <v/>
          </cell>
          <cell r="BV236" t="str">
            <v/>
          </cell>
        </row>
        <row r="237">
          <cell r="C237" t="str">
            <v/>
          </cell>
          <cell r="D237" t="str">
            <v/>
          </cell>
          <cell r="AG237" t="str">
            <v/>
          </cell>
          <cell r="AH237" t="str">
            <v/>
          </cell>
          <cell r="AI237" t="str">
            <v/>
          </cell>
          <cell r="AJ237" t="str">
            <v/>
          </cell>
          <cell r="AL237" t="str">
            <v/>
          </cell>
          <cell r="AM237" t="str">
            <v/>
          </cell>
          <cell r="AN237" t="str">
            <v/>
          </cell>
          <cell r="AO237" t="str">
            <v/>
          </cell>
          <cell r="AP237" t="str">
            <v/>
          </cell>
          <cell r="AQ237" t="str">
            <v/>
          </cell>
          <cell r="AR237" t="str">
            <v/>
          </cell>
          <cell r="AS237" t="str">
            <v/>
          </cell>
          <cell r="AW237" t="str">
            <v/>
          </cell>
          <cell r="BB237" t="str">
            <v/>
          </cell>
          <cell r="BC237" t="str">
            <v/>
          </cell>
          <cell r="BN237" t="str">
            <v/>
          </cell>
          <cell r="BT237" t="str">
            <v/>
          </cell>
          <cell r="BV237" t="str">
            <v/>
          </cell>
        </row>
        <row r="238">
          <cell r="C238" t="str">
            <v/>
          </cell>
          <cell r="D238" t="str">
            <v/>
          </cell>
          <cell r="AG238" t="str">
            <v/>
          </cell>
          <cell r="AH238" t="str">
            <v/>
          </cell>
          <cell r="AI238" t="str">
            <v/>
          </cell>
          <cell r="AJ238" t="str">
            <v/>
          </cell>
          <cell r="AL238" t="str">
            <v/>
          </cell>
          <cell r="AM238" t="str">
            <v/>
          </cell>
          <cell r="AN238" t="str">
            <v/>
          </cell>
          <cell r="AO238" t="str">
            <v/>
          </cell>
          <cell r="AP238" t="str">
            <v/>
          </cell>
          <cell r="AQ238" t="str">
            <v/>
          </cell>
          <cell r="AR238" t="str">
            <v/>
          </cell>
          <cell r="AS238" t="str">
            <v/>
          </cell>
          <cell r="AW238" t="str">
            <v/>
          </cell>
          <cell r="BB238" t="str">
            <v/>
          </cell>
          <cell r="BC238" t="str">
            <v/>
          </cell>
          <cell r="BN238" t="str">
            <v/>
          </cell>
          <cell r="BT238" t="str">
            <v/>
          </cell>
          <cell r="BV238" t="str">
            <v/>
          </cell>
        </row>
        <row r="239">
          <cell r="C239" t="str">
            <v/>
          </cell>
          <cell r="D239" t="str">
            <v/>
          </cell>
          <cell r="AG239" t="str">
            <v/>
          </cell>
          <cell r="AH239" t="str">
            <v/>
          </cell>
          <cell r="AI239" t="str">
            <v/>
          </cell>
          <cell r="AJ239" t="str">
            <v/>
          </cell>
          <cell r="AL239" t="str">
            <v/>
          </cell>
          <cell r="AM239" t="str">
            <v/>
          </cell>
          <cell r="AN239" t="str">
            <v/>
          </cell>
          <cell r="AO239" t="str">
            <v/>
          </cell>
          <cell r="AP239" t="str">
            <v/>
          </cell>
          <cell r="AQ239" t="str">
            <v/>
          </cell>
          <cell r="AR239" t="str">
            <v/>
          </cell>
          <cell r="AS239" t="str">
            <v/>
          </cell>
          <cell r="AW239" t="str">
            <v/>
          </cell>
          <cell r="BB239" t="str">
            <v/>
          </cell>
          <cell r="BC239" t="str">
            <v/>
          </cell>
          <cell r="BN239" t="str">
            <v/>
          </cell>
          <cell r="BT239" t="str">
            <v/>
          </cell>
          <cell r="BV239" t="str">
            <v/>
          </cell>
        </row>
        <row r="240">
          <cell r="C240" t="str">
            <v/>
          </cell>
          <cell r="D240" t="str">
            <v/>
          </cell>
          <cell r="AG240" t="str">
            <v/>
          </cell>
          <cell r="AH240" t="str">
            <v/>
          </cell>
          <cell r="AI240" t="str">
            <v/>
          </cell>
          <cell r="AJ240" t="str">
            <v/>
          </cell>
          <cell r="AL240" t="str">
            <v/>
          </cell>
          <cell r="AM240" t="str">
            <v/>
          </cell>
          <cell r="AN240" t="str">
            <v/>
          </cell>
          <cell r="AO240" t="str">
            <v/>
          </cell>
          <cell r="AP240" t="str">
            <v/>
          </cell>
          <cell r="AQ240" t="str">
            <v/>
          </cell>
          <cell r="AR240" t="str">
            <v/>
          </cell>
          <cell r="AS240" t="str">
            <v/>
          </cell>
          <cell r="AW240" t="str">
            <v/>
          </cell>
          <cell r="BB240" t="str">
            <v/>
          </cell>
          <cell r="BC240" t="str">
            <v/>
          </cell>
          <cell r="BN240" t="str">
            <v/>
          </cell>
          <cell r="BT240" t="str">
            <v/>
          </cell>
          <cell r="BV240" t="str">
            <v/>
          </cell>
        </row>
        <row r="241">
          <cell r="C241" t="str">
            <v/>
          </cell>
          <cell r="D241" t="str">
            <v/>
          </cell>
          <cell r="AG241" t="str">
            <v/>
          </cell>
          <cell r="AH241" t="str">
            <v/>
          </cell>
          <cell r="AI241" t="str">
            <v/>
          </cell>
          <cell r="AJ241" t="str">
            <v/>
          </cell>
          <cell r="AL241" t="str">
            <v/>
          </cell>
          <cell r="AM241" t="str">
            <v/>
          </cell>
          <cell r="AN241" t="str">
            <v/>
          </cell>
          <cell r="AO241" t="str">
            <v/>
          </cell>
          <cell r="AP241" t="str">
            <v/>
          </cell>
          <cell r="AQ241" t="str">
            <v/>
          </cell>
          <cell r="AR241" t="str">
            <v/>
          </cell>
          <cell r="AS241" t="str">
            <v/>
          </cell>
          <cell r="AW241" t="str">
            <v/>
          </cell>
          <cell r="BB241" t="str">
            <v/>
          </cell>
          <cell r="BC241" t="str">
            <v/>
          </cell>
          <cell r="BN241" t="str">
            <v/>
          </cell>
          <cell r="BT241" t="str">
            <v/>
          </cell>
          <cell r="BV241" t="str">
            <v/>
          </cell>
        </row>
        <row r="242">
          <cell r="C242" t="str">
            <v/>
          </cell>
          <cell r="D242" t="str">
            <v/>
          </cell>
          <cell r="AG242" t="str">
            <v/>
          </cell>
          <cell r="AH242" t="str">
            <v/>
          </cell>
          <cell r="AI242" t="str">
            <v/>
          </cell>
          <cell r="AJ242" t="str">
            <v/>
          </cell>
          <cell r="AL242" t="str">
            <v/>
          </cell>
          <cell r="AM242" t="str">
            <v/>
          </cell>
          <cell r="AN242" t="str">
            <v/>
          </cell>
          <cell r="AO242" t="str">
            <v/>
          </cell>
          <cell r="AP242" t="str">
            <v/>
          </cell>
          <cell r="AQ242" t="str">
            <v/>
          </cell>
          <cell r="AR242" t="str">
            <v/>
          </cell>
          <cell r="AS242" t="str">
            <v/>
          </cell>
          <cell r="AW242" t="str">
            <v/>
          </cell>
          <cell r="BB242" t="str">
            <v/>
          </cell>
          <cell r="BC242" t="str">
            <v/>
          </cell>
          <cell r="BN242" t="str">
            <v/>
          </cell>
          <cell r="BT242" t="str">
            <v/>
          </cell>
          <cell r="BV242" t="str">
            <v/>
          </cell>
        </row>
        <row r="243">
          <cell r="C243" t="str">
            <v/>
          </cell>
          <cell r="D243" t="str">
            <v/>
          </cell>
          <cell r="AG243" t="str">
            <v/>
          </cell>
          <cell r="AH243" t="str">
            <v/>
          </cell>
          <cell r="AI243" t="str">
            <v/>
          </cell>
          <cell r="AJ243" t="str">
            <v/>
          </cell>
          <cell r="AL243" t="str">
            <v/>
          </cell>
          <cell r="AM243" t="str">
            <v/>
          </cell>
          <cell r="AN243" t="str">
            <v/>
          </cell>
          <cell r="AO243" t="str">
            <v/>
          </cell>
          <cell r="AP243" t="str">
            <v/>
          </cell>
          <cell r="AQ243" t="str">
            <v/>
          </cell>
          <cell r="AR243" t="str">
            <v/>
          </cell>
          <cell r="AS243" t="str">
            <v/>
          </cell>
          <cell r="AW243" t="str">
            <v/>
          </cell>
          <cell r="BB243" t="str">
            <v/>
          </cell>
          <cell r="BC243" t="str">
            <v/>
          </cell>
          <cell r="BN243" t="str">
            <v/>
          </cell>
          <cell r="BT243" t="str">
            <v/>
          </cell>
          <cell r="BV243" t="str">
            <v/>
          </cell>
        </row>
        <row r="244">
          <cell r="C244" t="str">
            <v/>
          </cell>
          <cell r="D244" t="str">
            <v/>
          </cell>
          <cell r="AG244" t="str">
            <v/>
          </cell>
          <cell r="AH244" t="str">
            <v/>
          </cell>
          <cell r="AI244" t="str">
            <v/>
          </cell>
          <cell r="AJ244" t="str">
            <v/>
          </cell>
          <cell r="AL244" t="str">
            <v/>
          </cell>
          <cell r="AM244" t="str">
            <v/>
          </cell>
          <cell r="AN244" t="str">
            <v/>
          </cell>
          <cell r="AO244" t="str">
            <v/>
          </cell>
          <cell r="AP244" t="str">
            <v/>
          </cell>
          <cell r="AQ244" t="str">
            <v/>
          </cell>
          <cell r="AR244" t="str">
            <v/>
          </cell>
          <cell r="AS244" t="str">
            <v/>
          </cell>
          <cell r="AW244" t="str">
            <v/>
          </cell>
          <cell r="BB244" t="str">
            <v/>
          </cell>
          <cell r="BC244" t="str">
            <v/>
          </cell>
          <cell r="BN244" t="str">
            <v/>
          </cell>
          <cell r="BT244" t="str">
            <v/>
          </cell>
          <cell r="BV244" t="str">
            <v/>
          </cell>
        </row>
        <row r="245">
          <cell r="C245" t="str">
            <v/>
          </cell>
          <cell r="D245" t="str">
            <v/>
          </cell>
          <cell r="AG245" t="str">
            <v/>
          </cell>
          <cell r="AH245" t="str">
            <v/>
          </cell>
          <cell r="AI245" t="str">
            <v/>
          </cell>
          <cell r="AJ245" t="str">
            <v/>
          </cell>
          <cell r="AL245" t="str">
            <v/>
          </cell>
          <cell r="AM245" t="str">
            <v/>
          </cell>
          <cell r="AN245" t="str">
            <v/>
          </cell>
          <cell r="AO245" t="str">
            <v/>
          </cell>
          <cell r="AP245" t="str">
            <v/>
          </cell>
          <cell r="AQ245" t="str">
            <v/>
          </cell>
          <cell r="AR245" t="str">
            <v/>
          </cell>
          <cell r="AS245" t="str">
            <v/>
          </cell>
          <cell r="AW245" t="str">
            <v/>
          </cell>
          <cell r="BB245" t="str">
            <v/>
          </cell>
          <cell r="BC245" t="str">
            <v/>
          </cell>
          <cell r="BN245" t="str">
            <v/>
          </cell>
          <cell r="BT245" t="str">
            <v/>
          </cell>
          <cell r="BV245" t="str">
            <v/>
          </cell>
        </row>
        <row r="246">
          <cell r="C246" t="str">
            <v/>
          </cell>
          <cell r="D246" t="str">
            <v/>
          </cell>
          <cell r="AG246" t="str">
            <v/>
          </cell>
          <cell r="AH246" t="str">
            <v/>
          </cell>
          <cell r="AI246" t="str">
            <v/>
          </cell>
          <cell r="AJ246" t="str">
            <v/>
          </cell>
          <cell r="AL246" t="str">
            <v/>
          </cell>
          <cell r="AM246" t="str">
            <v/>
          </cell>
          <cell r="AN246" t="str">
            <v/>
          </cell>
          <cell r="AO246" t="str">
            <v/>
          </cell>
          <cell r="AP246" t="str">
            <v/>
          </cell>
          <cell r="AQ246" t="str">
            <v/>
          </cell>
          <cell r="AR246" t="str">
            <v/>
          </cell>
          <cell r="AS246" t="str">
            <v/>
          </cell>
          <cell r="AW246" t="str">
            <v/>
          </cell>
          <cell r="BB246" t="str">
            <v/>
          </cell>
          <cell r="BC246" t="str">
            <v/>
          </cell>
          <cell r="BN246" t="str">
            <v/>
          </cell>
          <cell r="BT246" t="str">
            <v/>
          </cell>
          <cell r="BV246" t="str">
            <v/>
          </cell>
        </row>
        <row r="247">
          <cell r="C247" t="str">
            <v/>
          </cell>
          <cell r="D247" t="str">
            <v/>
          </cell>
          <cell r="AG247" t="str">
            <v/>
          </cell>
          <cell r="AH247" t="str">
            <v/>
          </cell>
          <cell r="AI247" t="str">
            <v/>
          </cell>
          <cell r="AJ247" t="str">
            <v/>
          </cell>
          <cell r="AL247" t="str">
            <v/>
          </cell>
          <cell r="AM247" t="str">
            <v/>
          </cell>
          <cell r="AN247" t="str">
            <v/>
          </cell>
          <cell r="AO247" t="str">
            <v/>
          </cell>
          <cell r="AP247" t="str">
            <v/>
          </cell>
          <cell r="AQ247" t="str">
            <v/>
          </cell>
          <cell r="AR247" t="str">
            <v/>
          </cell>
          <cell r="AS247" t="str">
            <v/>
          </cell>
          <cell r="AW247" t="str">
            <v/>
          </cell>
          <cell r="BB247" t="str">
            <v/>
          </cell>
          <cell r="BC247" t="str">
            <v/>
          </cell>
          <cell r="BN247" t="str">
            <v/>
          </cell>
          <cell r="BT247" t="str">
            <v/>
          </cell>
          <cell r="BV247" t="str">
            <v/>
          </cell>
        </row>
        <row r="248">
          <cell r="C248" t="str">
            <v/>
          </cell>
          <cell r="D248" t="str">
            <v/>
          </cell>
          <cell r="AG248" t="str">
            <v/>
          </cell>
          <cell r="AH248" t="str">
            <v/>
          </cell>
          <cell r="AI248" t="str">
            <v/>
          </cell>
          <cell r="AJ248" t="str">
            <v/>
          </cell>
          <cell r="AL248" t="str">
            <v/>
          </cell>
          <cell r="AM248" t="str">
            <v/>
          </cell>
          <cell r="AN248" t="str">
            <v/>
          </cell>
          <cell r="AO248" t="str">
            <v/>
          </cell>
          <cell r="AP248" t="str">
            <v/>
          </cell>
          <cell r="AQ248" t="str">
            <v/>
          </cell>
          <cell r="AR248" t="str">
            <v/>
          </cell>
          <cell r="AS248" t="str">
            <v/>
          </cell>
          <cell r="AW248" t="str">
            <v/>
          </cell>
          <cell r="BB248" t="str">
            <v/>
          </cell>
          <cell r="BC248" t="str">
            <v/>
          </cell>
          <cell r="BN248" t="str">
            <v/>
          </cell>
          <cell r="BT248" t="str">
            <v/>
          </cell>
          <cell r="BV248" t="str">
            <v/>
          </cell>
        </row>
        <row r="249">
          <cell r="C249" t="str">
            <v/>
          </cell>
          <cell r="D249" t="str">
            <v/>
          </cell>
          <cell r="AG249" t="str">
            <v/>
          </cell>
          <cell r="AH249" t="str">
            <v/>
          </cell>
          <cell r="AI249" t="str">
            <v/>
          </cell>
          <cell r="AJ249" t="str">
            <v/>
          </cell>
          <cell r="AL249" t="str">
            <v/>
          </cell>
          <cell r="AM249" t="str">
            <v/>
          </cell>
          <cell r="AN249" t="str">
            <v/>
          </cell>
          <cell r="AO249" t="str">
            <v/>
          </cell>
          <cell r="AP249" t="str">
            <v/>
          </cell>
          <cell r="AQ249" t="str">
            <v/>
          </cell>
          <cell r="AR249" t="str">
            <v/>
          </cell>
          <cell r="AS249" t="str">
            <v/>
          </cell>
          <cell r="AW249" t="str">
            <v/>
          </cell>
          <cell r="BB249" t="str">
            <v/>
          </cell>
          <cell r="BC249" t="str">
            <v/>
          </cell>
          <cell r="BN249" t="str">
            <v/>
          </cell>
          <cell r="BT249" t="str">
            <v/>
          </cell>
          <cell r="BV249" t="str">
            <v/>
          </cell>
        </row>
        <row r="250">
          <cell r="C250" t="str">
            <v/>
          </cell>
          <cell r="D250" t="str">
            <v/>
          </cell>
          <cell r="AG250" t="str">
            <v/>
          </cell>
          <cell r="AH250" t="str">
            <v/>
          </cell>
          <cell r="AI250" t="str">
            <v/>
          </cell>
          <cell r="AJ250" t="str">
            <v/>
          </cell>
          <cell r="AL250" t="str">
            <v/>
          </cell>
          <cell r="AM250" t="str">
            <v/>
          </cell>
          <cell r="AN250" t="str">
            <v/>
          </cell>
          <cell r="AO250" t="str">
            <v/>
          </cell>
          <cell r="AP250" t="str">
            <v/>
          </cell>
          <cell r="AQ250" t="str">
            <v/>
          </cell>
          <cell r="AR250" t="str">
            <v/>
          </cell>
          <cell r="AS250" t="str">
            <v/>
          </cell>
          <cell r="AW250" t="str">
            <v/>
          </cell>
          <cell r="BB250" t="str">
            <v/>
          </cell>
          <cell r="BC250" t="str">
            <v/>
          </cell>
          <cell r="BN250" t="str">
            <v/>
          </cell>
          <cell r="BT250" t="str">
            <v/>
          </cell>
          <cell r="BV250" t="str">
            <v/>
          </cell>
        </row>
        <row r="251">
          <cell r="C251" t="str">
            <v/>
          </cell>
          <cell r="D251" t="str">
            <v/>
          </cell>
          <cell r="AG251" t="str">
            <v/>
          </cell>
          <cell r="AH251" t="str">
            <v/>
          </cell>
          <cell r="AI251" t="str">
            <v/>
          </cell>
          <cell r="AJ251" t="str">
            <v/>
          </cell>
          <cell r="AL251" t="str">
            <v/>
          </cell>
          <cell r="AM251" t="str">
            <v/>
          </cell>
          <cell r="AN251" t="str">
            <v/>
          </cell>
          <cell r="AO251" t="str">
            <v/>
          </cell>
          <cell r="AP251" t="str">
            <v/>
          </cell>
          <cell r="AQ251" t="str">
            <v/>
          </cell>
          <cell r="AR251" t="str">
            <v/>
          </cell>
          <cell r="AS251" t="str">
            <v/>
          </cell>
          <cell r="AW251" t="str">
            <v/>
          </cell>
          <cell r="BB251" t="str">
            <v/>
          </cell>
          <cell r="BC251" t="str">
            <v/>
          </cell>
          <cell r="BN251" t="str">
            <v/>
          </cell>
          <cell r="BT251" t="str">
            <v/>
          </cell>
          <cell r="BV251" t="str">
            <v/>
          </cell>
        </row>
        <row r="252">
          <cell r="C252" t="str">
            <v/>
          </cell>
          <cell r="D252" t="str">
            <v/>
          </cell>
          <cell r="AG252" t="str">
            <v/>
          </cell>
          <cell r="AH252" t="str">
            <v/>
          </cell>
          <cell r="AI252" t="str">
            <v/>
          </cell>
          <cell r="AJ252" t="str">
            <v/>
          </cell>
          <cell r="AL252" t="str">
            <v/>
          </cell>
          <cell r="AM252" t="str">
            <v/>
          </cell>
          <cell r="AN252" t="str">
            <v/>
          </cell>
          <cell r="AO252" t="str">
            <v/>
          </cell>
          <cell r="AP252" t="str">
            <v/>
          </cell>
          <cell r="AQ252" t="str">
            <v/>
          </cell>
          <cell r="AR252" t="str">
            <v/>
          </cell>
          <cell r="AS252" t="str">
            <v/>
          </cell>
          <cell r="AW252" t="str">
            <v/>
          </cell>
          <cell r="BB252" t="str">
            <v/>
          </cell>
          <cell r="BC252" t="str">
            <v/>
          </cell>
          <cell r="BN252" t="str">
            <v/>
          </cell>
          <cell r="BT252" t="str">
            <v/>
          </cell>
          <cell r="BV252" t="str">
            <v/>
          </cell>
        </row>
        <row r="253">
          <cell r="C253" t="str">
            <v/>
          </cell>
          <cell r="D253" t="str">
            <v/>
          </cell>
          <cell r="AG253" t="str">
            <v/>
          </cell>
          <cell r="AH253" t="str">
            <v/>
          </cell>
          <cell r="AI253" t="str">
            <v/>
          </cell>
          <cell r="AJ253" t="str">
            <v/>
          </cell>
          <cell r="AL253" t="str">
            <v/>
          </cell>
          <cell r="AM253" t="str">
            <v/>
          </cell>
          <cell r="AN253" t="str">
            <v/>
          </cell>
          <cell r="AO253" t="str">
            <v/>
          </cell>
          <cell r="AP253" t="str">
            <v/>
          </cell>
          <cell r="AQ253" t="str">
            <v/>
          </cell>
          <cell r="AR253" t="str">
            <v/>
          </cell>
          <cell r="AS253" t="str">
            <v/>
          </cell>
          <cell r="AW253" t="str">
            <v/>
          </cell>
          <cell r="BB253" t="str">
            <v/>
          </cell>
          <cell r="BC253" t="str">
            <v/>
          </cell>
          <cell r="BN253" t="str">
            <v/>
          </cell>
          <cell r="BT253" t="str">
            <v/>
          </cell>
          <cell r="BV253" t="str">
            <v/>
          </cell>
        </row>
        <row r="254">
          <cell r="C254" t="str">
            <v/>
          </cell>
          <cell r="D254" t="str">
            <v/>
          </cell>
          <cell r="AG254" t="str">
            <v/>
          </cell>
          <cell r="AH254" t="str">
            <v/>
          </cell>
          <cell r="AI254" t="str">
            <v/>
          </cell>
          <cell r="AJ254" t="str">
            <v/>
          </cell>
          <cell r="AL254" t="str">
            <v/>
          </cell>
          <cell r="AM254" t="str">
            <v/>
          </cell>
          <cell r="AN254" t="str">
            <v/>
          </cell>
          <cell r="AO254" t="str">
            <v/>
          </cell>
          <cell r="AP254" t="str">
            <v/>
          </cell>
          <cell r="AQ254" t="str">
            <v/>
          </cell>
          <cell r="AR254" t="str">
            <v/>
          </cell>
          <cell r="AS254" t="str">
            <v/>
          </cell>
          <cell r="AW254" t="str">
            <v/>
          </cell>
          <cell r="BB254" t="str">
            <v/>
          </cell>
          <cell r="BC254" t="str">
            <v/>
          </cell>
          <cell r="BN254" t="str">
            <v/>
          </cell>
          <cell r="BT254" t="str">
            <v/>
          </cell>
          <cell r="BV254" t="str">
            <v/>
          </cell>
        </row>
        <row r="255">
          <cell r="C255" t="str">
            <v/>
          </cell>
          <cell r="D255" t="str">
            <v/>
          </cell>
          <cell r="AG255" t="str">
            <v/>
          </cell>
          <cell r="AH255" t="str">
            <v/>
          </cell>
          <cell r="AI255" t="str">
            <v/>
          </cell>
          <cell r="AJ255" t="str">
            <v/>
          </cell>
          <cell r="AL255" t="str">
            <v/>
          </cell>
          <cell r="AM255" t="str">
            <v/>
          </cell>
          <cell r="AN255" t="str">
            <v/>
          </cell>
          <cell r="AO255" t="str">
            <v/>
          </cell>
          <cell r="AP255" t="str">
            <v/>
          </cell>
          <cell r="AQ255" t="str">
            <v/>
          </cell>
          <cell r="AR255" t="str">
            <v/>
          </cell>
          <cell r="AS255" t="str">
            <v/>
          </cell>
          <cell r="AW255" t="str">
            <v/>
          </cell>
          <cell r="BB255" t="str">
            <v/>
          </cell>
          <cell r="BC255" t="str">
            <v/>
          </cell>
          <cell r="BN255" t="str">
            <v/>
          </cell>
          <cell r="BT255" t="str">
            <v/>
          </cell>
          <cell r="BV255" t="str">
            <v/>
          </cell>
        </row>
        <row r="256">
          <cell r="C256" t="str">
            <v/>
          </cell>
          <cell r="D256" t="str">
            <v/>
          </cell>
          <cell r="AG256" t="str">
            <v/>
          </cell>
          <cell r="AH256" t="str">
            <v/>
          </cell>
          <cell r="AI256" t="str">
            <v/>
          </cell>
          <cell r="AJ256" t="str">
            <v/>
          </cell>
          <cell r="AL256" t="str">
            <v/>
          </cell>
          <cell r="AM256" t="str">
            <v/>
          </cell>
          <cell r="AN256" t="str">
            <v/>
          </cell>
          <cell r="AO256" t="str">
            <v/>
          </cell>
          <cell r="AP256" t="str">
            <v/>
          </cell>
          <cell r="AQ256" t="str">
            <v/>
          </cell>
          <cell r="AR256" t="str">
            <v/>
          </cell>
          <cell r="AS256" t="str">
            <v/>
          </cell>
          <cell r="AW256" t="str">
            <v/>
          </cell>
          <cell r="BB256" t="str">
            <v/>
          </cell>
          <cell r="BC256" t="str">
            <v/>
          </cell>
          <cell r="BN256" t="str">
            <v/>
          </cell>
          <cell r="BT256" t="str">
            <v/>
          </cell>
          <cell r="BV256" t="str">
            <v/>
          </cell>
        </row>
        <row r="257">
          <cell r="C257" t="str">
            <v/>
          </cell>
          <cell r="D257" t="str">
            <v/>
          </cell>
          <cell r="AG257" t="str">
            <v/>
          </cell>
          <cell r="AH257" t="str">
            <v/>
          </cell>
          <cell r="AI257" t="str">
            <v/>
          </cell>
          <cell r="AJ257" t="str">
            <v/>
          </cell>
          <cell r="AL257" t="str">
            <v/>
          </cell>
          <cell r="AM257" t="str">
            <v/>
          </cell>
          <cell r="AN257" t="str">
            <v/>
          </cell>
          <cell r="AO257" t="str">
            <v/>
          </cell>
          <cell r="AP257" t="str">
            <v/>
          </cell>
          <cell r="AQ257" t="str">
            <v/>
          </cell>
          <cell r="AR257" t="str">
            <v/>
          </cell>
          <cell r="AS257" t="str">
            <v/>
          </cell>
          <cell r="AW257" t="str">
            <v/>
          </cell>
          <cell r="BB257" t="str">
            <v/>
          </cell>
          <cell r="BC257" t="str">
            <v/>
          </cell>
          <cell r="BN257" t="str">
            <v/>
          </cell>
          <cell r="BT257" t="str">
            <v/>
          </cell>
          <cell r="BV257" t="str">
            <v/>
          </cell>
        </row>
        <row r="258">
          <cell r="C258" t="str">
            <v/>
          </cell>
          <cell r="D258" t="str">
            <v/>
          </cell>
          <cell r="AG258" t="str">
            <v/>
          </cell>
          <cell r="AH258" t="str">
            <v/>
          </cell>
          <cell r="AI258" t="str">
            <v/>
          </cell>
          <cell r="AJ258" t="str">
            <v/>
          </cell>
          <cell r="AL258" t="str">
            <v/>
          </cell>
          <cell r="AM258" t="str">
            <v/>
          </cell>
          <cell r="AN258" t="str">
            <v/>
          </cell>
          <cell r="AO258" t="str">
            <v/>
          </cell>
          <cell r="AP258" t="str">
            <v/>
          </cell>
          <cell r="AQ258" t="str">
            <v/>
          </cell>
          <cell r="AR258" t="str">
            <v/>
          </cell>
          <cell r="AS258" t="str">
            <v/>
          </cell>
          <cell r="AW258" t="str">
            <v/>
          </cell>
          <cell r="BB258" t="str">
            <v/>
          </cell>
          <cell r="BC258" t="str">
            <v/>
          </cell>
          <cell r="BN258" t="str">
            <v/>
          </cell>
          <cell r="BT258" t="str">
            <v/>
          </cell>
          <cell r="BV258" t="str">
            <v/>
          </cell>
        </row>
        <row r="259">
          <cell r="C259" t="str">
            <v/>
          </cell>
          <cell r="D259" t="str">
            <v/>
          </cell>
          <cell r="AG259" t="str">
            <v/>
          </cell>
          <cell r="AH259" t="str">
            <v/>
          </cell>
          <cell r="AI259" t="str">
            <v/>
          </cell>
          <cell r="AJ259" t="str">
            <v/>
          </cell>
          <cell r="AL259" t="str">
            <v/>
          </cell>
          <cell r="AM259" t="str">
            <v/>
          </cell>
          <cell r="AN259" t="str">
            <v/>
          </cell>
          <cell r="AO259" t="str">
            <v/>
          </cell>
          <cell r="AP259" t="str">
            <v/>
          </cell>
          <cell r="AQ259" t="str">
            <v/>
          </cell>
          <cell r="AR259" t="str">
            <v/>
          </cell>
          <cell r="AS259" t="str">
            <v/>
          </cell>
          <cell r="AW259" t="str">
            <v/>
          </cell>
          <cell r="BB259" t="str">
            <v/>
          </cell>
          <cell r="BC259" t="str">
            <v/>
          </cell>
          <cell r="BN259" t="str">
            <v/>
          </cell>
          <cell r="BT259" t="str">
            <v/>
          </cell>
          <cell r="BV259" t="str">
            <v/>
          </cell>
        </row>
        <row r="260">
          <cell r="C260" t="str">
            <v/>
          </cell>
          <cell r="D260" t="str">
            <v/>
          </cell>
          <cell r="AG260" t="str">
            <v/>
          </cell>
          <cell r="AH260" t="str">
            <v/>
          </cell>
          <cell r="AI260" t="str">
            <v/>
          </cell>
          <cell r="AJ260" t="str">
            <v/>
          </cell>
          <cell r="AL260" t="str">
            <v/>
          </cell>
          <cell r="AM260" t="str">
            <v/>
          </cell>
          <cell r="AN260" t="str">
            <v/>
          </cell>
          <cell r="AO260" t="str">
            <v/>
          </cell>
          <cell r="AP260" t="str">
            <v/>
          </cell>
          <cell r="AQ260" t="str">
            <v/>
          </cell>
          <cell r="AR260" t="str">
            <v/>
          </cell>
          <cell r="AS260" t="str">
            <v/>
          </cell>
          <cell r="AW260" t="str">
            <v/>
          </cell>
          <cell r="BB260" t="str">
            <v/>
          </cell>
          <cell r="BC260" t="str">
            <v/>
          </cell>
          <cell r="BN260" t="str">
            <v/>
          </cell>
          <cell r="BT260" t="str">
            <v/>
          </cell>
          <cell r="BV260" t="str">
            <v/>
          </cell>
        </row>
        <row r="261">
          <cell r="C261" t="str">
            <v/>
          </cell>
          <cell r="D261" t="str">
            <v/>
          </cell>
          <cell r="AG261" t="str">
            <v/>
          </cell>
          <cell r="AH261" t="str">
            <v/>
          </cell>
          <cell r="AI261" t="str">
            <v/>
          </cell>
          <cell r="AJ261" t="str">
            <v/>
          </cell>
          <cell r="AL261" t="str">
            <v/>
          </cell>
          <cell r="AM261" t="str">
            <v/>
          </cell>
          <cell r="AN261" t="str">
            <v/>
          </cell>
          <cell r="AO261" t="str">
            <v/>
          </cell>
          <cell r="AP261" t="str">
            <v/>
          </cell>
          <cell r="AQ261" t="str">
            <v/>
          </cell>
          <cell r="AR261" t="str">
            <v/>
          </cell>
          <cell r="AS261" t="str">
            <v/>
          </cell>
          <cell r="AW261" t="str">
            <v/>
          </cell>
          <cell r="BB261" t="str">
            <v/>
          </cell>
          <cell r="BC261" t="str">
            <v/>
          </cell>
          <cell r="BN261" t="str">
            <v/>
          </cell>
          <cell r="BT261" t="str">
            <v/>
          </cell>
          <cell r="BV261" t="str">
            <v/>
          </cell>
        </row>
        <row r="262">
          <cell r="C262" t="str">
            <v/>
          </cell>
          <cell r="D262" t="str">
            <v/>
          </cell>
          <cell r="AG262" t="str">
            <v/>
          </cell>
          <cell r="AH262" t="str">
            <v/>
          </cell>
          <cell r="AI262" t="str">
            <v/>
          </cell>
          <cell r="AJ262" t="str">
            <v/>
          </cell>
          <cell r="AL262" t="str">
            <v/>
          </cell>
          <cell r="AM262" t="str">
            <v/>
          </cell>
          <cell r="AN262" t="str">
            <v/>
          </cell>
          <cell r="AO262" t="str">
            <v/>
          </cell>
          <cell r="AP262" t="str">
            <v/>
          </cell>
          <cell r="AQ262" t="str">
            <v/>
          </cell>
          <cell r="AR262" t="str">
            <v/>
          </cell>
          <cell r="AS262" t="str">
            <v/>
          </cell>
          <cell r="AW262" t="str">
            <v/>
          </cell>
          <cell r="BB262" t="str">
            <v/>
          </cell>
          <cell r="BC262" t="str">
            <v/>
          </cell>
          <cell r="BN262" t="str">
            <v/>
          </cell>
          <cell r="BT262" t="str">
            <v/>
          </cell>
          <cell r="BV262" t="str">
            <v/>
          </cell>
        </row>
        <row r="263">
          <cell r="C263" t="str">
            <v/>
          </cell>
          <cell r="D263" t="str">
            <v/>
          </cell>
          <cell r="AG263" t="str">
            <v/>
          </cell>
          <cell r="AH263" t="str">
            <v/>
          </cell>
          <cell r="AI263" t="str">
            <v/>
          </cell>
          <cell r="AJ263" t="str">
            <v/>
          </cell>
          <cell r="AL263" t="str">
            <v/>
          </cell>
          <cell r="AM263" t="str">
            <v/>
          </cell>
          <cell r="AN263" t="str">
            <v/>
          </cell>
          <cell r="AO263" t="str">
            <v/>
          </cell>
          <cell r="AP263" t="str">
            <v/>
          </cell>
          <cell r="AQ263" t="str">
            <v/>
          </cell>
          <cell r="AR263" t="str">
            <v/>
          </cell>
          <cell r="AS263" t="str">
            <v/>
          </cell>
          <cell r="AW263" t="str">
            <v/>
          </cell>
          <cell r="BB263" t="str">
            <v/>
          </cell>
          <cell r="BC263" t="str">
            <v/>
          </cell>
          <cell r="BN263" t="str">
            <v/>
          </cell>
          <cell r="BT263" t="str">
            <v/>
          </cell>
          <cell r="BV263" t="str">
            <v/>
          </cell>
        </row>
        <row r="264">
          <cell r="C264" t="str">
            <v/>
          </cell>
          <cell r="D264" t="str">
            <v/>
          </cell>
          <cell r="AG264" t="str">
            <v/>
          </cell>
          <cell r="AH264" t="str">
            <v/>
          </cell>
          <cell r="AI264" t="str">
            <v/>
          </cell>
          <cell r="AJ264" t="str">
            <v/>
          </cell>
          <cell r="AL264" t="str">
            <v/>
          </cell>
          <cell r="AM264" t="str">
            <v/>
          </cell>
          <cell r="AN264" t="str">
            <v/>
          </cell>
          <cell r="AO264" t="str">
            <v/>
          </cell>
          <cell r="AP264" t="str">
            <v/>
          </cell>
          <cell r="AQ264" t="str">
            <v/>
          </cell>
          <cell r="AR264" t="str">
            <v/>
          </cell>
          <cell r="AS264" t="str">
            <v/>
          </cell>
          <cell r="AW264" t="str">
            <v/>
          </cell>
          <cell r="BB264" t="str">
            <v/>
          </cell>
          <cell r="BC264" t="str">
            <v/>
          </cell>
          <cell r="BN264" t="str">
            <v/>
          </cell>
          <cell r="BT264" t="str">
            <v/>
          </cell>
          <cell r="BV264" t="str">
            <v/>
          </cell>
        </row>
        <row r="265">
          <cell r="C265" t="str">
            <v/>
          </cell>
          <cell r="D265" t="str">
            <v/>
          </cell>
          <cell r="AG265" t="str">
            <v/>
          </cell>
          <cell r="AH265" t="str">
            <v/>
          </cell>
          <cell r="AI265" t="str">
            <v/>
          </cell>
          <cell r="AJ265" t="str">
            <v/>
          </cell>
          <cell r="AL265" t="str">
            <v/>
          </cell>
          <cell r="AM265" t="str">
            <v/>
          </cell>
          <cell r="AN265" t="str">
            <v/>
          </cell>
          <cell r="AO265" t="str">
            <v/>
          </cell>
          <cell r="AP265" t="str">
            <v/>
          </cell>
          <cell r="AQ265" t="str">
            <v/>
          </cell>
          <cell r="AR265" t="str">
            <v/>
          </cell>
          <cell r="AS265" t="str">
            <v/>
          </cell>
          <cell r="AW265" t="str">
            <v/>
          </cell>
          <cell r="BB265" t="str">
            <v/>
          </cell>
          <cell r="BC265" t="str">
            <v/>
          </cell>
          <cell r="BN265" t="str">
            <v/>
          </cell>
          <cell r="BT265" t="str">
            <v/>
          </cell>
          <cell r="BV265" t="str">
            <v/>
          </cell>
        </row>
        <row r="266">
          <cell r="C266" t="str">
            <v/>
          </cell>
          <cell r="D266" t="str">
            <v/>
          </cell>
          <cell r="AG266" t="str">
            <v/>
          </cell>
          <cell r="AH266" t="str">
            <v/>
          </cell>
          <cell r="AI266" t="str">
            <v/>
          </cell>
          <cell r="AJ266" t="str">
            <v/>
          </cell>
          <cell r="AL266" t="str">
            <v/>
          </cell>
          <cell r="AM266" t="str">
            <v/>
          </cell>
          <cell r="AN266" t="str">
            <v/>
          </cell>
          <cell r="AO266" t="str">
            <v/>
          </cell>
          <cell r="AP266" t="str">
            <v/>
          </cell>
          <cell r="AQ266" t="str">
            <v/>
          </cell>
          <cell r="AR266" t="str">
            <v/>
          </cell>
          <cell r="AS266" t="str">
            <v/>
          </cell>
          <cell r="AW266" t="str">
            <v/>
          </cell>
          <cell r="BB266" t="str">
            <v/>
          </cell>
          <cell r="BC266" t="str">
            <v/>
          </cell>
          <cell r="BN266" t="str">
            <v/>
          </cell>
          <cell r="BT266" t="str">
            <v/>
          </cell>
          <cell r="BV266" t="str">
            <v/>
          </cell>
        </row>
        <row r="267">
          <cell r="C267" t="str">
            <v/>
          </cell>
          <cell r="D267" t="str">
            <v/>
          </cell>
          <cell r="AG267" t="str">
            <v/>
          </cell>
          <cell r="AH267" t="str">
            <v/>
          </cell>
          <cell r="AI267" t="str">
            <v/>
          </cell>
          <cell r="AJ267" t="str">
            <v/>
          </cell>
          <cell r="AL267" t="str">
            <v/>
          </cell>
          <cell r="AM267" t="str">
            <v/>
          </cell>
          <cell r="AN267" t="str">
            <v/>
          </cell>
          <cell r="AO267" t="str">
            <v/>
          </cell>
          <cell r="AP267" t="str">
            <v/>
          </cell>
          <cell r="AQ267" t="str">
            <v/>
          </cell>
          <cell r="AR267" t="str">
            <v/>
          </cell>
          <cell r="AS267" t="str">
            <v/>
          </cell>
          <cell r="AW267" t="str">
            <v/>
          </cell>
          <cell r="BB267" t="str">
            <v/>
          </cell>
          <cell r="BC267" t="str">
            <v/>
          </cell>
          <cell r="BN267" t="str">
            <v/>
          </cell>
          <cell r="BT267" t="str">
            <v/>
          </cell>
          <cell r="BV267" t="str">
            <v/>
          </cell>
        </row>
        <row r="268">
          <cell r="C268" t="str">
            <v/>
          </cell>
          <cell r="D268" t="str">
            <v/>
          </cell>
          <cell r="AG268" t="str">
            <v/>
          </cell>
          <cell r="AH268" t="str">
            <v/>
          </cell>
          <cell r="AI268" t="str">
            <v/>
          </cell>
          <cell r="AJ268" t="str">
            <v/>
          </cell>
          <cell r="AL268" t="str">
            <v/>
          </cell>
          <cell r="AM268" t="str">
            <v/>
          </cell>
          <cell r="AN268" t="str">
            <v/>
          </cell>
          <cell r="AO268" t="str">
            <v/>
          </cell>
          <cell r="AP268" t="str">
            <v/>
          </cell>
          <cell r="AQ268" t="str">
            <v/>
          </cell>
          <cell r="AR268" t="str">
            <v/>
          </cell>
          <cell r="AS268" t="str">
            <v/>
          </cell>
          <cell r="AW268" t="str">
            <v/>
          </cell>
          <cell r="BB268" t="str">
            <v/>
          </cell>
          <cell r="BC268" t="str">
            <v/>
          </cell>
          <cell r="BN268" t="str">
            <v/>
          </cell>
          <cell r="BT268" t="str">
            <v/>
          </cell>
          <cell r="BV268" t="str">
            <v/>
          </cell>
        </row>
        <row r="269">
          <cell r="C269" t="str">
            <v/>
          </cell>
          <cell r="D269" t="str">
            <v/>
          </cell>
          <cell r="AG269" t="str">
            <v/>
          </cell>
          <cell r="AH269" t="str">
            <v/>
          </cell>
          <cell r="AI269" t="str">
            <v/>
          </cell>
          <cell r="AJ269" t="str">
            <v/>
          </cell>
          <cell r="AL269" t="str">
            <v/>
          </cell>
          <cell r="AM269" t="str">
            <v/>
          </cell>
          <cell r="AN269" t="str">
            <v/>
          </cell>
          <cell r="AO269" t="str">
            <v/>
          </cell>
          <cell r="AP269" t="str">
            <v/>
          </cell>
          <cell r="AQ269" t="str">
            <v/>
          </cell>
          <cell r="AR269" t="str">
            <v/>
          </cell>
          <cell r="AS269" t="str">
            <v/>
          </cell>
          <cell r="AW269" t="str">
            <v/>
          </cell>
          <cell r="BB269" t="str">
            <v/>
          </cell>
          <cell r="BC269" t="str">
            <v/>
          </cell>
          <cell r="BN269" t="str">
            <v/>
          </cell>
          <cell r="BT269" t="str">
            <v/>
          </cell>
          <cell r="BV269" t="str">
            <v/>
          </cell>
        </row>
        <row r="270">
          <cell r="C270" t="str">
            <v/>
          </cell>
          <cell r="D270" t="str">
            <v/>
          </cell>
          <cell r="AG270" t="str">
            <v/>
          </cell>
          <cell r="AH270" t="str">
            <v/>
          </cell>
          <cell r="AI270" t="str">
            <v/>
          </cell>
          <cell r="AJ270" t="str">
            <v/>
          </cell>
          <cell r="AL270" t="str">
            <v/>
          </cell>
          <cell r="AM270" t="str">
            <v/>
          </cell>
          <cell r="AN270" t="str">
            <v/>
          </cell>
          <cell r="AO270" t="str">
            <v/>
          </cell>
          <cell r="AP270" t="str">
            <v/>
          </cell>
          <cell r="AQ270" t="str">
            <v/>
          </cell>
          <cell r="AR270" t="str">
            <v/>
          </cell>
          <cell r="AS270" t="str">
            <v/>
          </cell>
          <cell r="AW270" t="str">
            <v/>
          </cell>
          <cell r="BB270" t="str">
            <v/>
          </cell>
          <cell r="BC270" t="str">
            <v/>
          </cell>
          <cell r="BN270" t="str">
            <v/>
          </cell>
          <cell r="BT270" t="str">
            <v/>
          </cell>
          <cell r="BV270" t="str">
            <v/>
          </cell>
        </row>
        <row r="271">
          <cell r="C271" t="str">
            <v/>
          </cell>
          <cell r="D271" t="str">
            <v/>
          </cell>
          <cell r="AG271" t="str">
            <v/>
          </cell>
          <cell r="AH271" t="str">
            <v/>
          </cell>
          <cell r="AI271" t="str">
            <v/>
          </cell>
          <cell r="AJ271" t="str">
            <v/>
          </cell>
          <cell r="AL271" t="str">
            <v/>
          </cell>
          <cell r="AM271" t="str">
            <v/>
          </cell>
          <cell r="AN271" t="str">
            <v/>
          </cell>
          <cell r="AO271" t="str">
            <v/>
          </cell>
          <cell r="AP271" t="str">
            <v/>
          </cell>
          <cell r="AQ271" t="str">
            <v/>
          </cell>
          <cell r="AR271" t="str">
            <v/>
          </cell>
          <cell r="AS271" t="str">
            <v/>
          </cell>
          <cell r="AW271" t="str">
            <v/>
          </cell>
          <cell r="BB271" t="str">
            <v/>
          </cell>
          <cell r="BC271" t="str">
            <v/>
          </cell>
          <cell r="BN271" t="str">
            <v/>
          </cell>
          <cell r="BT271" t="str">
            <v/>
          </cell>
          <cell r="BV271" t="str">
            <v/>
          </cell>
        </row>
        <row r="272">
          <cell r="C272" t="str">
            <v/>
          </cell>
          <cell r="D272" t="str">
            <v/>
          </cell>
          <cell r="AG272" t="str">
            <v/>
          </cell>
          <cell r="AH272" t="str">
            <v/>
          </cell>
          <cell r="AI272" t="str">
            <v/>
          </cell>
          <cell r="AJ272" t="str">
            <v/>
          </cell>
          <cell r="AL272" t="str">
            <v/>
          </cell>
          <cell r="AM272" t="str">
            <v/>
          </cell>
          <cell r="AN272" t="str">
            <v/>
          </cell>
          <cell r="AO272" t="str">
            <v/>
          </cell>
          <cell r="AP272" t="str">
            <v/>
          </cell>
          <cell r="AQ272" t="str">
            <v/>
          </cell>
          <cell r="AR272" t="str">
            <v/>
          </cell>
          <cell r="AS272" t="str">
            <v/>
          </cell>
          <cell r="AW272" t="str">
            <v/>
          </cell>
          <cell r="BB272" t="str">
            <v/>
          </cell>
          <cell r="BC272" t="str">
            <v/>
          </cell>
          <cell r="BN272" t="str">
            <v/>
          </cell>
          <cell r="BT272" t="str">
            <v/>
          </cell>
          <cell r="BV272" t="str">
            <v/>
          </cell>
        </row>
        <row r="273">
          <cell r="C273" t="str">
            <v/>
          </cell>
          <cell r="D273" t="str">
            <v/>
          </cell>
          <cell r="AG273" t="str">
            <v/>
          </cell>
          <cell r="AH273" t="str">
            <v/>
          </cell>
          <cell r="AI273" t="str">
            <v/>
          </cell>
          <cell r="AJ273" t="str">
            <v/>
          </cell>
          <cell r="AL273" t="str">
            <v/>
          </cell>
          <cell r="AM273" t="str">
            <v/>
          </cell>
          <cell r="AN273" t="str">
            <v/>
          </cell>
          <cell r="AO273" t="str">
            <v/>
          </cell>
          <cell r="AP273" t="str">
            <v/>
          </cell>
          <cell r="AQ273" t="str">
            <v/>
          </cell>
          <cell r="AR273" t="str">
            <v/>
          </cell>
          <cell r="AS273" t="str">
            <v/>
          </cell>
          <cell r="AW273" t="str">
            <v/>
          </cell>
          <cell r="BB273" t="str">
            <v/>
          </cell>
          <cell r="BC273" t="str">
            <v/>
          </cell>
          <cell r="BN273" t="str">
            <v/>
          </cell>
          <cell r="BT273" t="str">
            <v/>
          </cell>
          <cell r="BV273" t="str">
            <v/>
          </cell>
        </row>
        <row r="274">
          <cell r="C274" t="str">
            <v/>
          </cell>
          <cell r="D274" t="str">
            <v/>
          </cell>
          <cell r="AG274" t="str">
            <v/>
          </cell>
          <cell r="AH274" t="str">
            <v/>
          </cell>
          <cell r="AI274" t="str">
            <v/>
          </cell>
          <cell r="AJ274" t="str">
            <v/>
          </cell>
          <cell r="AL274" t="str">
            <v/>
          </cell>
          <cell r="AM274" t="str">
            <v/>
          </cell>
          <cell r="AN274" t="str">
            <v/>
          </cell>
          <cell r="AO274" t="str">
            <v/>
          </cell>
          <cell r="AP274" t="str">
            <v/>
          </cell>
          <cell r="AQ274" t="str">
            <v/>
          </cell>
          <cell r="AR274" t="str">
            <v/>
          </cell>
          <cell r="AS274" t="str">
            <v/>
          </cell>
          <cell r="AW274" t="str">
            <v/>
          </cell>
          <cell r="BB274" t="str">
            <v/>
          </cell>
          <cell r="BC274" t="str">
            <v/>
          </cell>
          <cell r="BN274" t="str">
            <v/>
          </cell>
          <cell r="BT274" t="str">
            <v/>
          </cell>
          <cell r="BV274" t="str">
            <v/>
          </cell>
        </row>
        <row r="275">
          <cell r="C275" t="str">
            <v/>
          </cell>
          <cell r="D275" t="str">
            <v/>
          </cell>
          <cell r="AG275" t="str">
            <v/>
          </cell>
          <cell r="AH275" t="str">
            <v/>
          </cell>
          <cell r="AI275" t="str">
            <v/>
          </cell>
          <cell r="AJ275" t="str">
            <v/>
          </cell>
          <cell r="AL275" t="str">
            <v/>
          </cell>
          <cell r="AM275" t="str">
            <v/>
          </cell>
          <cell r="AN275" t="str">
            <v/>
          </cell>
          <cell r="AO275" t="str">
            <v/>
          </cell>
          <cell r="AP275" t="str">
            <v/>
          </cell>
          <cell r="AQ275" t="str">
            <v/>
          </cell>
          <cell r="AR275" t="str">
            <v/>
          </cell>
          <cell r="AS275" t="str">
            <v/>
          </cell>
          <cell r="AW275" t="str">
            <v/>
          </cell>
          <cell r="BB275" t="str">
            <v/>
          </cell>
          <cell r="BC275" t="str">
            <v/>
          </cell>
          <cell r="BN275" t="str">
            <v/>
          </cell>
          <cell r="BT275" t="str">
            <v/>
          </cell>
          <cell r="BV275" t="str">
            <v/>
          </cell>
        </row>
        <row r="276">
          <cell r="C276" t="str">
            <v/>
          </cell>
          <cell r="D276" t="str">
            <v/>
          </cell>
          <cell r="AG276" t="str">
            <v/>
          </cell>
          <cell r="AH276" t="str">
            <v/>
          </cell>
          <cell r="AI276" t="str">
            <v/>
          </cell>
          <cell r="AJ276" t="str">
            <v/>
          </cell>
          <cell r="AL276" t="str">
            <v/>
          </cell>
          <cell r="AM276" t="str">
            <v/>
          </cell>
          <cell r="AN276" t="str">
            <v/>
          </cell>
          <cell r="AO276" t="str">
            <v/>
          </cell>
          <cell r="AP276" t="str">
            <v/>
          </cell>
          <cell r="AQ276" t="str">
            <v/>
          </cell>
          <cell r="AR276" t="str">
            <v/>
          </cell>
          <cell r="AS276" t="str">
            <v/>
          </cell>
          <cell r="AW276" t="str">
            <v/>
          </cell>
          <cell r="BB276" t="str">
            <v/>
          </cell>
          <cell r="BC276" t="str">
            <v/>
          </cell>
          <cell r="BN276" t="str">
            <v/>
          </cell>
          <cell r="BT276" t="str">
            <v/>
          </cell>
          <cell r="BV276" t="str">
            <v/>
          </cell>
        </row>
        <row r="277">
          <cell r="C277" t="str">
            <v/>
          </cell>
          <cell r="D277" t="str">
            <v/>
          </cell>
          <cell r="AG277" t="str">
            <v/>
          </cell>
          <cell r="AH277" t="str">
            <v/>
          </cell>
          <cell r="AI277" t="str">
            <v/>
          </cell>
          <cell r="AJ277" t="str">
            <v/>
          </cell>
          <cell r="AL277" t="str">
            <v/>
          </cell>
          <cell r="AM277" t="str">
            <v/>
          </cell>
          <cell r="AN277" t="str">
            <v/>
          </cell>
          <cell r="AO277" t="str">
            <v/>
          </cell>
          <cell r="AP277" t="str">
            <v/>
          </cell>
          <cell r="AQ277" t="str">
            <v/>
          </cell>
          <cell r="AR277" t="str">
            <v/>
          </cell>
          <cell r="AS277" t="str">
            <v/>
          </cell>
          <cell r="AW277" t="str">
            <v/>
          </cell>
          <cell r="BB277" t="str">
            <v/>
          </cell>
          <cell r="BC277" t="str">
            <v/>
          </cell>
          <cell r="BN277" t="str">
            <v/>
          </cell>
          <cell r="BT277" t="str">
            <v/>
          </cell>
          <cell r="BV277" t="str">
            <v/>
          </cell>
        </row>
        <row r="278">
          <cell r="C278" t="str">
            <v/>
          </cell>
          <cell r="D278" t="str">
            <v/>
          </cell>
          <cell r="AG278" t="str">
            <v/>
          </cell>
          <cell r="AH278" t="str">
            <v/>
          </cell>
          <cell r="AI278" t="str">
            <v/>
          </cell>
          <cell r="AJ278" t="str">
            <v/>
          </cell>
          <cell r="AL278" t="str">
            <v/>
          </cell>
          <cell r="AM278" t="str">
            <v/>
          </cell>
          <cell r="AN278" t="str">
            <v/>
          </cell>
          <cell r="AO278" t="str">
            <v/>
          </cell>
          <cell r="AP278" t="str">
            <v/>
          </cell>
          <cell r="AQ278" t="str">
            <v/>
          </cell>
          <cell r="AR278" t="str">
            <v/>
          </cell>
          <cell r="AS278" t="str">
            <v/>
          </cell>
          <cell r="AW278" t="str">
            <v/>
          </cell>
          <cell r="BB278" t="str">
            <v/>
          </cell>
          <cell r="BC278" t="str">
            <v/>
          </cell>
          <cell r="BN278" t="str">
            <v/>
          </cell>
          <cell r="BT278" t="str">
            <v/>
          </cell>
          <cell r="BV278" t="str">
            <v/>
          </cell>
        </row>
        <row r="279">
          <cell r="C279" t="str">
            <v/>
          </cell>
          <cell r="D279" t="str">
            <v/>
          </cell>
          <cell r="AG279" t="str">
            <v/>
          </cell>
          <cell r="AH279" t="str">
            <v/>
          </cell>
          <cell r="AI279" t="str">
            <v/>
          </cell>
          <cell r="AJ279" t="str">
            <v/>
          </cell>
          <cell r="AL279" t="str">
            <v/>
          </cell>
          <cell r="AM279" t="str">
            <v/>
          </cell>
          <cell r="AN279" t="str">
            <v/>
          </cell>
          <cell r="AO279" t="str">
            <v/>
          </cell>
          <cell r="AP279" t="str">
            <v/>
          </cell>
          <cell r="AQ279" t="str">
            <v/>
          </cell>
          <cell r="AR279" t="str">
            <v/>
          </cell>
          <cell r="AS279" t="str">
            <v/>
          </cell>
          <cell r="AW279" t="str">
            <v/>
          </cell>
          <cell r="BB279" t="str">
            <v/>
          </cell>
          <cell r="BC279" t="str">
            <v/>
          </cell>
          <cell r="BN279" t="str">
            <v/>
          </cell>
          <cell r="BT279" t="str">
            <v/>
          </cell>
          <cell r="BV279" t="str">
            <v/>
          </cell>
        </row>
        <row r="280">
          <cell r="C280" t="str">
            <v/>
          </cell>
          <cell r="D280" t="str">
            <v/>
          </cell>
          <cell r="AG280" t="str">
            <v/>
          </cell>
          <cell r="AH280" t="str">
            <v/>
          </cell>
          <cell r="AI280" t="str">
            <v/>
          </cell>
          <cell r="AJ280" t="str">
            <v/>
          </cell>
          <cell r="AL280" t="str">
            <v/>
          </cell>
          <cell r="AM280" t="str">
            <v/>
          </cell>
          <cell r="AN280" t="str">
            <v/>
          </cell>
          <cell r="AO280" t="str">
            <v/>
          </cell>
          <cell r="AP280" t="str">
            <v/>
          </cell>
          <cell r="AQ280" t="str">
            <v/>
          </cell>
          <cell r="AR280" t="str">
            <v/>
          </cell>
          <cell r="AS280" t="str">
            <v/>
          </cell>
          <cell r="AW280" t="str">
            <v/>
          </cell>
          <cell r="BB280" t="str">
            <v/>
          </cell>
          <cell r="BC280" t="str">
            <v/>
          </cell>
          <cell r="BN280" t="str">
            <v/>
          </cell>
          <cell r="BT280" t="str">
            <v/>
          </cell>
          <cell r="BV280" t="str">
            <v/>
          </cell>
        </row>
        <row r="281">
          <cell r="C281" t="str">
            <v/>
          </cell>
          <cell r="D281" t="str">
            <v/>
          </cell>
          <cell r="AG281" t="str">
            <v/>
          </cell>
          <cell r="AH281" t="str">
            <v/>
          </cell>
          <cell r="AI281" t="str">
            <v/>
          </cell>
          <cell r="AJ281" t="str">
            <v/>
          </cell>
          <cell r="AL281" t="str">
            <v/>
          </cell>
          <cell r="AM281" t="str">
            <v/>
          </cell>
          <cell r="AN281" t="str">
            <v/>
          </cell>
          <cell r="AO281" t="str">
            <v/>
          </cell>
          <cell r="AP281" t="str">
            <v/>
          </cell>
          <cell r="AQ281" t="str">
            <v/>
          </cell>
          <cell r="AR281" t="str">
            <v/>
          </cell>
          <cell r="AS281" t="str">
            <v/>
          </cell>
          <cell r="AW281" t="str">
            <v/>
          </cell>
          <cell r="BB281" t="str">
            <v/>
          </cell>
          <cell r="BC281" t="str">
            <v/>
          </cell>
          <cell r="BN281" t="str">
            <v/>
          </cell>
          <cell r="BT281" t="str">
            <v/>
          </cell>
          <cell r="BV281" t="str">
            <v/>
          </cell>
        </row>
        <row r="282">
          <cell r="C282" t="str">
            <v/>
          </cell>
          <cell r="D282" t="str">
            <v/>
          </cell>
          <cell r="AG282" t="str">
            <v/>
          </cell>
          <cell r="AH282" t="str">
            <v/>
          </cell>
          <cell r="AI282" t="str">
            <v/>
          </cell>
          <cell r="AJ282" t="str">
            <v/>
          </cell>
          <cell r="AL282" t="str">
            <v/>
          </cell>
          <cell r="AM282" t="str">
            <v/>
          </cell>
          <cell r="AN282" t="str">
            <v/>
          </cell>
          <cell r="AO282" t="str">
            <v/>
          </cell>
          <cell r="AP282" t="str">
            <v/>
          </cell>
          <cell r="AQ282" t="str">
            <v/>
          </cell>
          <cell r="AR282" t="str">
            <v/>
          </cell>
          <cell r="AS282" t="str">
            <v/>
          </cell>
          <cell r="AW282" t="str">
            <v/>
          </cell>
          <cell r="BB282" t="str">
            <v/>
          </cell>
          <cell r="BC282" t="str">
            <v/>
          </cell>
          <cell r="BN282" t="str">
            <v/>
          </cell>
          <cell r="BT282" t="str">
            <v/>
          </cell>
          <cell r="BV282" t="str">
            <v/>
          </cell>
        </row>
        <row r="283">
          <cell r="C283" t="str">
            <v/>
          </cell>
          <cell r="D283" t="str">
            <v/>
          </cell>
          <cell r="AG283" t="str">
            <v/>
          </cell>
          <cell r="AH283" t="str">
            <v/>
          </cell>
          <cell r="AI283" t="str">
            <v/>
          </cell>
          <cell r="AJ283" t="str">
            <v/>
          </cell>
          <cell r="AL283" t="str">
            <v/>
          </cell>
          <cell r="AM283" t="str">
            <v/>
          </cell>
          <cell r="AN283" t="str">
            <v/>
          </cell>
          <cell r="AO283" t="str">
            <v/>
          </cell>
          <cell r="AP283" t="str">
            <v/>
          </cell>
          <cell r="AQ283" t="str">
            <v/>
          </cell>
          <cell r="AR283" t="str">
            <v/>
          </cell>
          <cell r="AS283" t="str">
            <v/>
          </cell>
          <cell r="AW283" t="str">
            <v/>
          </cell>
          <cell r="BB283" t="str">
            <v/>
          </cell>
          <cell r="BC283" t="str">
            <v/>
          </cell>
          <cell r="BN283" t="str">
            <v/>
          </cell>
          <cell r="BT283" t="str">
            <v/>
          </cell>
          <cell r="BV283" t="str">
            <v/>
          </cell>
        </row>
        <row r="284">
          <cell r="C284" t="str">
            <v/>
          </cell>
          <cell r="D284" t="str">
            <v/>
          </cell>
          <cell r="AG284" t="str">
            <v/>
          </cell>
          <cell r="AH284" t="str">
            <v/>
          </cell>
          <cell r="AI284" t="str">
            <v/>
          </cell>
          <cell r="AJ284" t="str">
            <v/>
          </cell>
          <cell r="AL284" t="str">
            <v/>
          </cell>
          <cell r="AM284" t="str">
            <v/>
          </cell>
          <cell r="AN284" t="str">
            <v/>
          </cell>
          <cell r="AO284" t="str">
            <v/>
          </cell>
          <cell r="AP284" t="str">
            <v/>
          </cell>
          <cell r="AQ284" t="str">
            <v/>
          </cell>
          <cell r="AR284" t="str">
            <v/>
          </cell>
          <cell r="AS284" t="str">
            <v/>
          </cell>
          <cell r="AW284" t="str">
            <v/>
          </cell>
          <cell r="BB284" t="str">
            <v/>
          </cell>
          <cell r="BC284" t="str">
            <v/>
          </cell>
          <cell r="BN284" t="str">
            <v/>
          </cell>
          <cell r="BT284" t="str">
            <v/>
          </cell>
          <cell r="BV284" t="str">
            <v/>
          </cell>
        </row>
        <row r="285">
          <cell r="C285" t="str">
            <v/>
          </cell>
          <cell r="D285" t="str">
            <v/>
          </cell>
          <cell r="AG285" t="str">
            <v/>
          </cell>
          <cell r="AH285" t="str">
            <v/>
          </cell>
          <cell r="AI285" t="str">
            <v/>
          </cell>
          <cell r="AJ285" t="str">
            <v/>
          </cell>
          <cell r="AL285" t="str">
            <v/>
          </cell>
          <cell r="AM285" t="str">
            <v/>
          </cell>
          <cell r="AN285" t="str">
            <v/>
          </cell>
          <cell r="AO285" t="str">
            <v/>
          </cell>
          <cell r="AP285" t="str">
            <v/>
          </cell>
          <cell r="AQ285" t="str">
            <v/>
          </cell>
          <cell r="AR285" t="str">
            <v/>
          </cell>
          <cell r="AS285" t="str">
            <v/>
          </cell>
          <cell r="AW285" t="str">
            <v/>
          </cell>
          <cell r="BB285" t="str">
            <v/>
          </cell>
          <cell r="BC285" t="str">
            <v/>
          </cell>
          <cell r="BN285" t="str">
            <v/>
          </cell>
          <cell r="BT285" t="str">
            <v/>
          </cell>
          <cell r="BV285" t="str">
            <v/>
          </cell>
        </row>
        <row r="286">
          <cell r="C286" t="str">
            <v/>
          </cell>
          <cell r="D286" t="str">
            <v/>
          </cell>
          <cell r="AG286" t="str">
            <v/>
          </cell>
          <cell r="AH286" t="str">
            <v/>
          </cell>
          <cell r="AI286" t="str">
            <v/>
          </cell>
          <cell r="AJ286" t="str">
            <v/>
          </cell>
          <cell r="AL286" t="str">
            <v/>
          </cell>
          <cell r="AM286" t="str">
            <v/>
          </cell>
          <cell r="AN286" t="str">
            <v/>
          </cell>
          <cell r="AO286" t="str">
            <v/>
          </cell>
          <cell r="AP286" t="str">
            <v/>
          </cell>
          <cell r="AQ286" t="str">
            <v/>
          </cell>
          <cell r="AR286" t="str">
            <v/>
          </cell>
          <cell r="AS286" t="str">
            <v/>
          </cell>
          <cell r="AW286" t="str">
            <v/>
          </cell>
          <cell r="BB286" t="str">
            <v/>
          </cell>
          <cell r="BC286" t="str">
            <v/>
          </cell>
          <cell r="BN286" t="str">
            <v/>
          </cell>
          <cell r="BT286" t="str">
            <v/>
          </cell>
          <cell r="BV286" t="str">
            <v/>
          </cell>
        </row>
        <row r="287">
          <cell r="C287" t="str">
            <v/>
          </cell>
          <cell r="D287" t="str">
            <v/>
          </cell>
          <cell r="AG287" t="str">
            <v/>
          </cell>
          <cell r="AH287" t="str">
            <v/>
          </cell>
          <cell r="AI287" t="str">
            <v/>
          </cell>
          <cell r="AJ287" t="str">
            <v/>
          </cell>
          <cell r="AL287" t="str">
            <v/>
          </cell>
          <cell r="AM287" t="str">
            <v/>
          </cell>
          <cell r="AN287" t="str">
            <v/>
          </cell>
          <cell r="AO287" t="str">
            <v/>
          </cell>
          <cell r="AP287" t="str">
            <v/>
          </cell>
          <cell r="AQ287" t="str">
            <v/>
          </cell>
          <cell r="AR287" t="str">
            <v/>
          </cell>
          <cell r="AS287" t="str">
            <v/>
          </cell>
          <cell r="AW287" t="str">
            <v/>
          </cell>
          <cell r="BB287" t="str">
            <v/>
          </cell>
          <cell r="BC287" t="str">
            <v/>
          </cell>
          <cell r="BN287" t="str">
            <v/>
          </cell>
          <cell r="BT287" t="str">
            <v/>
          </cell>
          <cell r="BV287" t="str">
            <v/>
          </cell>
        </row>
        <row r="288">
          <cell r="C288" t="str">
            <v/>
          </cell>
          <cell r="D288" t="str">
            <v/>
          </cell>
          <cell r="AG288" t="str">
            <v/>
          </cell>
          <cell r="AH288" t="str">
            <v/>
          </cell>
          <cell r="AI288" t="str">
            <v/>
          </cell>
          <cell r="AJ288" t="str">
            <v/>
          </cell>
          <cell r="AL288" t="str">
            <v/>
          </cell>
          <cell r="AM288" t="str">
            <v/>
          </cell>
          <cell r="AN288" t="str">
            <v/>
          </cell>
          <cell r="AO288" t="str">
            <v/>
          </cell>
          <cell r="AP288" t="str">
            <v/>
          </cell>
          <cell r="AQ288" t="str">
            <v/>
          </cell>
          <cell r="AR288" t="str">
            <v/>
          </cell>
          <cell r="AS288" t="str">
            <v/>
          </cell>
          <cell r="AW288" t="str">
            <v/>
          </cell>
          <cell r="BB288" t="str">
            <v/>
          </cell>
          <cell r="BC288" t="str">
            <v/>
          </cell>
          <cell r="BN288" t="str">
            <v/>
          </cell>
          <cell r="BT288" t="str">
            <v/>
          </cell>
          <cell r="BV288" t="str">
            <v/>
          </cell>
        </row>
        <row r="289">
          <cell r="C289" t="str">
            <v/>
          </cell>
          <cell r="D289" t="str">
            <v/>
          </cell>
          <cell r="AG289" t="str">
            <v/>
          </cell>
          <cell r="AH289" t="str">
            <v/>
          </cell>
          <cell r="AI289" t="str">
            <v/>
          </cell>
          <cell r="AJ289" t="str">
            <v/>
          </cell>
          <cell r="AL289" t="str">
            <v/>
          </cell>
          <cell r="AM289" t="str">
            <v/>
          </cell>
          <cell r="AN289" t="str">
            <v/>
          </cell>
          <cell r="AO289" t="str">
            <v/>
          </cell>
          <cell r="AP289" t="str">
            <v/>
          </cell>
          <cell r="AQ289" t="str">
            <v/>
          </cell>
          <cell r="AR289" t="str">
            <v/>
          </cell>
          <cell r="AS289" t="str">
            <v/>
          </cell>
          <cell r="AW289" t="str">
            <v/>
          </cell>
          <cell r="BB289" t="str">
            <v/>
          </cell>
          <cell r="BC289" t="str">
            <v/>
          </cell>
          <cell r="BN289" t="str">
            <v/>
          </cell>
          <cell r="BT289" t="str">
            <v/>
          </cell>
          <cell r="BV289" t="str">
            <v/>
          </cell>
        </row>
        <row r="290">
          <cell r="C290" t="str">
            <v/>
          </cell>
          <cell r="D290" t="str">
            <v/>
          </cell>
          <cell r="AG290" t="str">
            <v/>
          </cell>
          <cell r="AH290" t="str">
            <v/>
          </cell>
          <cell r="AI290" t="str">
            <v/>
          </cell>
          <cell r="AJ290" t="str">
            <v/>
          </cell>
          <cell r="AL290" t="str">
            <v/>
          </cell>
          <cell r="AM290" t="str">
            <v/>
          </cell>
          <cell r="AN290" t="str">
            <v/>
          </cell>
          <cell r="AO290" t="str">
            <v/>
          </cell>
          <cell r="AP290" t="str">
            <v/>
          </cell>
          <cell r="AQ290" t="str">
            <v/>
          </cell>
          <cell r="AR290" t="str">
            <v/>
          </cell>
          <cell r="AS290" t="str">
            <v/>
          </cell>
          <cell r="AW290" t="str">
            <v/>
          </cell>
          <cell r="BB290" t="str">
            <v/>
          </cell>
          <cell r="BC290" t="str">
            <v/>
          </cell>
          <cell r="BN290" t="str">
            <v/>
          </cell>
          <cell r="BT290" t="str">
            <v/>
          </cell>
          <cell r="BV290" t="str">
            <v/>
          </cell>
        </row>
        <row r="291">
          <cell r="C291" t="str">
            <v/>
          </cell>
          <cell r="D291" t="str">
            <v/>
          </cell>
          <cell r="AG291" t="str">
            <v/>
          </cell>
          <cell r="AH291" t="str">
            <v/>
          </cell>
          <cell r="AI291" t="str">
            <v/>
          </cell>
          <cell r="AJ291" t="str">
            <v/>
          </cell>
          <cell r="AL291" t="str">
            <v/>
          </cell>
          <cell r="AM291" t="str">
            <v/>
          </cell>
          <cell r="AN291" t="str">
            <v/>
          </cell>
          <cell r="AO291" t="str">
            <v/>
          </cell>
          <cell r="AP291" t="str">
            <v/>
          </cell>
          <cell r="AQ291" t="str">
            <v/>
          </cell>
          <cell r="AR291" t="str">
            <v/>
          </cell>
          <cell r="AS291" t="str">
            <v/>
          </cell>
          <cell r="AW291" t="str">
            <v/>
          </cell>
          <cell r="BB291" t="str">
            <v/>
          </cell>
          <cell r="BC291" t="str">
            <v/>
          </cell>
          <cell r="BN291" t="str">
            <v/>
          </cell>
          <cell r="BT291" t="str">
            <v/>
          </cell>
          <cell r="BV291" t="str">
            <v/>
          </cell>
        </row>
        <row r="292">
          <cell r="C292" t="str">
            <v/>
          </cell>
          <cell r="D292" t="str">
            <v/>
          </cell>
          <cell r="AG292" t="str">
            <v/>
          </cell>
          <cell r="AH292" t="str">
            <v/>
          </cell>
          <cell r="AI292" t="str">
            <v/>
          </cell>
          <cell r="AJ292" t="str">
            <v/>
          </cell>
          <cell r="AL292" t="str">
            <v/>
          </cell>
          <cell r="AM292" t="str">
            <v/>
          </cell>
          <cell r="AN292" t="str">
            <v/>
          </cell>
          <cell r="AO292" t="str">
            <v/>
          </cell>
          <cell r="AP292" t="str">
            <v/>
          </cell>
          <cell r="AQ292" t="str">
            <v/>
          </cell>
          <cell r="AR292" t="str">
            <v/>
          </cell>
          <cell r="AS292" t="str">
            <v/>
          </cell>
          <cell r="AW292" t="str">
            <v/>
          </cell>
          <cell r="BB292" t="str">
            <v/>
          </cell>
          <cell r="BC292" t="str">
            <v/>
          </cell>
          <cell r="BN292" t="str">
            <v/>
          </cell>
          <cell r="BT292" t="str">
            <v/>
          </cell>
          <cell r="BV292" t="str">
            <v/>
          </cell>
        </row>
        <row r="293">
          <cell r="C293" t="str">
            <v/>
          </cell>
          <cell r="D293" t="str">
            <v/>
          </cell>
          <cell r="AG293" t="str">
            <v/>
          </cell>
          <cell r="AH293" t="str">
            <v/>
          </cell>
          <cell r="AI293" t="str">
            <v/>
          </cell>
          <cell r="AJ293" t="str">
            <v/>
          </cell>
          <cell r="AL293" t="str">
            <v/>
          </cell>
          <cell r="AM293" t="str">
            <v/>
          </cell>
          <cell r="AN293" t="str">
            <v/>
          </cell>
          <cell r="AO293" t="str">
            <v/>
          </cell>
          <cell r="AP293" t="str">
            <v/>
          </cell>
          <cell r="AQ293" t="str">
            <v/>
          </cell>
          <cell r="AR293" t="str">
            <v/>
          </cell>
          <cell r="AS293" t="str">
            <v/>
          </cell>
          <cell r="AW293" t="str">
            <v/>
          </cell>
          <cell r="BB293" t="str">
            <v/>
          </cell>
          <cell r="BC293" t="str">
            <v/>
          </cell>
          <cell r="BN293" t="str">
            <v/>
          </cell>
          <cell r="BT293" t="str">
            <v/>
          </cell>
          <cell r="BV293" t="str">
            <v/>
          </cell>
        </row>
        <row r="294">
          <cell r="C294" t="str">
            <v/>
          </cell>
          <cell r="D294" t="str">
            <v/>
          </cell>
          <cell r="AG294" t="str">
            <v/>
          </cell>
          <cell r="AH294" t="str">
            <v/>
          </cell>
          <cell r="AI294" t="str">
            <v/>
          </cell>
          <cell r="AJ294" t="str">
            <v/>
          </cell>
          <cell r="AL294" t="str">
            <v/>
          </cell>
          <cell r="AM294" t="str">
            <v/>
          </cell>
          <cell r="AN294" t="str">
            <v/>
          </cell>
          <cell r="AO294" t="str">
            <v/>
          </cell>
          <cell r="AP294" t="str">
            <v/>
          </cell>
          <cell r="AQ294" t="str">
            <v/>
          </cell>
          <cell r="AR294" t="str">
            <v/>
          </cell>
          <cell r="AS294" t="str">
            <v/>
          </cell>
          <cell r="AW294" t="str">
            <v/>
          </cell>
          <cell r="BB294" t="str">
            <v/>
          </cell>
          <cell r="BC294" t="str">
            <v/>
          </cell>
          <cell r="BN294" t="str">
            <v/>
          </cell>
          <cell r="BT294" t="str">
            <v/>
          </cell>
          <cell r="BV294" t="str">
            <v/>
          </cell>
        </row>
        <row r="295">
          <cell r="C295" t="str">
            <v/>
          </cell>
          <cell r="D295" t="str">
            <v/>
          </cell>
          <cell r="AG295" t="str">
            <v/>
          </cell>
          <cell r="AH295" t="str">
            <v/>
          </cell>
          <cell r="AI295" t="str">
            <v/>
          </cell>
          <cell r="AJ295" t="str">
            <v/>
          </cell>
          <cell r="AL295" t="str">
            <v/>
          </cell>
          <cell r="AM295" t="str">
            <v/>
          </cell>
          <cell r="AN295" t="str">
            <v/>
          </cell>
          <cell r="AO295" t="str">
            <v/>
          </cell>
          <cell r="AP295" t="str">
            <v/>
          </cell>
          <cell r="AQ295" t="str">
            <v/>
          </cell>
          <cell r="AR295" t="str">
            <v/>
          </cell>
          <cell r="AS295" t="str">
            <v/>
          </cell>
          <cell r="AW295" t="str">
            <v/>
          </cell>
          <cell r="BB295" t="str">
            <v/>
          </cell>
          <cell r="BC295" t="str">
            <v/>
          </cell>
          <cell r="BN295" t="str">
            <v/>
          </cell>
          <cell r="BT295" t="str">
            <v/>
          </cell>
          <cell r="BV295" t="str">
            <v/>
          </cell>
        </row>
        <row r="296">
          <cell r="C296" t="str">
            <v/>
          </cell>
          <cell r="D296" t="str">
            <v/>
          </cell>
          <cell r="AG296" t="str">
            <v/>
          </cell>
          <cell r="AH296" t="str">
            <v/>
          </cell>
          <cell r="AI296" t="str">
            <v/>
          </cell>
          <cell r="AJ296" t="str">
            <v/>
          </cell>
          <cell r="AL296" t="str">
            <v/>
          </cell>
          <cell r="AM296" t="str">
            <v/>
          </cell>
          <cell r="AN296" t="str">
            <v/>
          </cell>
          <cell r="AO296" t="str">
            <v/>
          </cell>
          <cell r="AP296" t="str">
            <v/>
          </cell>
          <cell r="AQ296" t="str">
            <v/>
          </cell>
          <cell r="AR296" t="str">
            <v/>
          </cell>
          <cell r="AS296" t="str">
            <v/>
          </cell>
          <cell r="AW296" t="str">
            <v/>
          </cell>
          <cell r="BB296" t="str">
            <v/>
          </cell>
          <cell r="BC296" t="str">
            <v/>
          </cell>
          <cell r="BN296" t="str">
            <v/>
          </cell>
          <cell r="BT296" t="str">
            <v/>
          </cell>
          <cell r="BV296" t="str">
            <v/>
          </cell>
        </row>
        <row r="297">
          <cell r="C297" t="str">
            <v/>
          </cell>
          <cell r="D297" t="str">
            <v/>
          </cell>
          <cell r="AG297" t="str">
            <v/>
          </cell>
          <cell r="AH297" t="str">
            <v/>
          </cell>
          <cell r="AI297" t="str">
            <v/>
          </cell>
          <cell r="AJ297" t="str">
            <v/>
          </cell>
          <cell r="AL297" t="str">
            <v/>
          </cell>
          <cell r="AM297" t="str">
            <v/>
          </cell>
          <cell r="AN297" t="str">
            <v/>
          </cell>
          <cell r="AO297" t="str">
            <v/>
          </cell>
          <cell r="AP297" t="str">
            <v/>
          </cell>
          <cell r="AQ297" t="str">
            <v/>
          </cell>
          <cell r="AR297" t="str">
            <v/>
          </cell>
          <cell r="AS297" t="str">
            <v/>
          </cell>
          <cell r="AW297" t="str">
            <v/>
          </cell>
          <cell r="BB297" t="str">
            <v/>
          </cell>
          <cell r="BC297" t="str">
            <v/>
          </cell>
          <cell r="BN297" t="str">
            <v/>
          </cell>
          <cell r="BT297" t="str">
            <v/>
          </cell>
          <cell r="BV297" t="str">
            <v/>
          </cell>
        </row>
        <row r="298">
          <cell r="C298" t="str">
            <v/>
          </cell>
          <cell r="D298" t="str">
            <v/>
          </cell>
          <cell r="AG298" t="str">
            <v/>
          </cell>
          <cell r="AH298" t="str">
            <v/>
          </cell>
          <cell r="AI298" t="str">
            <v/>
          </cell>
          <cell r="AJ298" t="str">
            <v/>
          </cell>
          <cell r="AL298" t="str">
            <v/>
          </cell>
          <cell r="AM298" t="str">
            <v/>
          </cell>
          <cell r="AN298" t="str">
            <v/>
          </cell>
          <cell r="AO298" t="str">
            <v/>
          </cell>
          <cell r="AP298" t="str">
            <v/>
          </cell>
          <cell r="AQ298" t="str">
            <v/>
          </cell>
          <cell r="AR298" t="str">
            <v/>
          </cell>
          <cell r="AS298" t="str">
            <v/>
          </cell>
          <cell r="AW298" t="str">
            <v/>
          </cell>
          <cell r="BB298" t="str">
            <v/>
          </cell>
          <cell r="BC298" t="str">
            <v/>
          </cell>
          <cell r="BN298" t="str">
            <v/>
          </cell>
          <cell r="BT298" t="str">
            <v/>
          </cell>
          <cell r="BV298" t="str">
            <v/>
          </cell>
        </row>
        <row r="299">
          <cell r="C299" t="str">
            <v/>
          </cell>
          <cell r="D299" t="str">
            <v/>
          </cell>
          <cell r="AG299" t="str">
            <v/>
          </cell>
          <cell r="AH299" t="str">
            <v/>
          </cell>
          <cell r="AI299" t="str">
            <v/>
          </cell>
          <cell r="AJ299" t="str">
            <v/>
          </cell>
          <cell r="AL299" t="str">
            <v/>
          </cell>
          <cell r="AM299" t="str">
            <v/>
          </cell>
          <cell r="AN299" t="str">
            <v/>
          </cell>
          <cell r="AO299" t="str">
            <v/>
          </cell>
          <cell r="AP299" t="str">
            <v/>
          </cell>
          <cell r="AQ299" t="str">
            <v/>
          </cell>
          <cell r="AR299" t="str">
            <v/>
          </cell>
          <cell r="AS299" t="str">
            <v/>
          </cell>
          <cell r="AW299" t="str">
            <v/>
          </cell>
          <cell r="BB299" t="str">
            <v/>
          </cell>
          <cell r="BC299" t="str">
            <v/>
          </cell>
          <cell r="BN299" t="str">
            <v/>
          </cell>
          <cell r="BT299" t="str">
            <v/>
          </cell>
          <cell r="BV299" t="str">
            <v/>
          </cell>
        </row>
        <row r="300">
          <cell r="C300" t="str">
            <v/>
          </cell>
          <cell r="D300" t="str">
            <v/>
          </cell>
          <cell r="AG300" t="str">
            <v/>
          </cell>
          <cell r="AH300" t="str">
            <v/>
          </cell>
          <cell r="AI300" t="str">
            <v/>
          </cell>
          <cell r="AJ300" t="str">
            <v/>
          </cell>
          <cell r="AL300" t="str">
            <v/>
          </cell>
          <cell r="AM300" t="str">
            <v/>
          </cell>
          <cell r="AN300" t="str">
            <v/>
          </cell>
          <cell r="AO300" t="str">
            <v/>
          </cell>
          <cell r="AP300" t="str">
            <v/>
          </cell>
          <cell r="AQ300" t="str">
            <v/>
          </cell>
          <cell r="AR300" t="str">
            <v/>
          </cell>
          <cell r="AS300" t="str">
            <v/>
          </cell>
          <cell r="AW300" t="str">
            <v/>
          </cell>
          <cell r="BB300" t="str">
            <v/>
          </cell>
          <cell r="BC300" t="str">
            <v/>
          </cell>
          <cell r="BN300" t="str">
            <v/>
          </cell>
          <cell r="BT300" t="str">
            <v/>
          </cell>
          <cell r="BV300" t="str">
            <v/>
          </cell>
        </row>
        <row r="301">
          <cell r="C301" t="str">
            <v/>
          </cell>
          <cell r="D301" t="str">
            <v/>
          </cell>
          <cell r="AG301" t="str">
            <v/>
          </cell>
          <cell r="AH301" t="str">
            <v/>
          </cell>
          <cell r="AI301" t="str">
            <v/>
          </cell>
          <cell r="AJ301" t="str">
            <v/>
          </cell>
          <cell r="AL301" t="str">
            <v/>
          </cell>
          <cell r="AM301" t="str">
            <v/>
          </cell>
          <cell r="AN301" t="str">
            <v/>
          </cell>
          <cell r="AO301" t="str">
            <v/>
          </cell>
          <cell r="AP301" t="str">
            <v/>
          </cell>
          <cell r="AQ301" t="str">
            <v/>
          </cell>
          <cell r="AR301" t="str">
            <v/>
          </cell>
          <cell r="AS301" t="str">
            <v/>
          </cell>
          <cell r="AW301" t="str">
            <v/>
          </cell>
          <cell r="BB301" t="str">
            <v/>
          </cell>
          <cell r="BC301" t="str">
            <v/>
          </cell>
          <cell r="BN301" t="str">
            <v/>
          </cell>
          <cell r="BT301" t="str">
            <v/>
          </cell>
          <cell r="BV301" t="str">
            <v/>
          </cell>
        </row>
        <row r="302">
          <cell r="C302" t="str">
            <v/>
          </cell>
          <cell r="D302" t="str">
            <v/>
          </cell>
          <cell r="AG302" t="str">
            <v/>
          </cell>
          <cell r="AH302" t="str">
            <v/>
          </cell>
          <cell r="AI302" t="str">
            <v/>
          </cell>
          <cell r="AJ302" t="str">
            <v/>
          </cell>
          <cell r="AL302" t="str">
            <v/>
          </cell>
          <cell r="AM302" t="str">
            <v/>
          </cell>
          <cell r="AN302" t="str">
            <v/>
          </cell>
          <cell r="AO302" t="str">
            <v/>
          </cell>
          <cell r="AP302" t="str">
            <v/>
          </cell>
          <cell r="AQ302" t="str">
            <v/>
          </cell>
          <cell r="AR302" t="str">
            <v/>
          </cell>
          <cell r="AS302" t="str">
            <v/>
          </cell>
          <cell r="AW302" t="str">
            <v/>
          </cell>
          <cell r="BB302" t="str">
            <v/>
          </cell>
          <cell r="BC302" t="str">
            <v/>
          </cell>
          <cell r="BN302" t="str">
            <v/>
          </cell>
          <cell r="BT302" t="str">
            <v/>
          </cell>
          <cell r="BV302" t="str">
            <v/>
          </cell>
        </row>
        <row r="303">
          <cell r="C303" t="str">
            <v/>
          </cell>
          <cell r="D303" t="str">
            <v/>
          </cell>
          <cell r="AG303" t="str">
            <v/>
          </cell>
          <cell r="AH303" t="str">
            <v/>
          </cell>
          <cell r="AI303" t="str">
            <v/>
          </cell>
          <cell r="AJ303" t="str">
            <v/>
          </cell>
          <cell r="AL303" t="str">
            <v/>
          </cell>
          <cell r="AM303" t="str">
            <v/>
          </cell>
          <cell r="AN303" t="str">
            <v/>
          </cell>
          <cell r="AO303" t="str">
            <v/>
          </cell>
          <cell r="AP303" t="str">
            <v/>
          </cell>
          <cell r="AQ303" t="str">
            <v/>
          </cell>
          <cell r="AR303" t="str">
            <v/>
          </cell>
          <cell r="AS303" t="str">
            <v/>
          </cell>
          <cell r="AW303" t="str">
            <v/>
          </cell>
          <cell r="BB303" t="str">
            <v/>
          </cell>
          <cell r="BC303" t="str">
            <v/>
          </cell>
          <cell r="BN303" t="str">
            <v/>
          </cell>
          <cell r="BT303" t="str">
            <v/>
          </cell>
          <cell r="BV303" t="str">
            <v/>
          </cell>
        </row>
        <row r="304">
          <cell r="C304" t="str">
            <v/>
          </cell>
          <cell r="D304" t="str">
            <v/>
          </cell>
          <cell r="AG304" t="str">
            <v/>
          </cell>
          <cell r="AH304" t="str">
            <v/>
          </cell>
          <cell r="AI304" t="str">
            <v/>
          </cell>
          <cell r="AJ304" t="str">
            <v/>
          </cell>
          <cell r="AL304" t="str">
            <v/>
          </cell>
          <cell r="AM304" t="str">
            <v/>
          </cell>
          <cell r="AN304" t="str">
            <v/>
          </cell>
          <cell r="AO304" t="str">
            <v/>
          </cell>
          <cell r="AP304" t="str">
            <v/>
          </cell>
          <cell r="AQ304" t="str">
            <v/>
          </cell>
          <cell r="AR304" t="str">
            <v/>
          </cell>
          <cell r="AS304" t="str">
            <v/>
          </cell>
          <cell r="AW304" t="str">
            <v/>
          </cell>
          <cell r="BB304" t="str">
            <v/>
          </cell>
          <cell r="BC304" t="str">
            <v/>
          </cell>
          <cell r="BN304" t="str">
            <v/>
          </cell>
          <cell r="BT304" t="str">
            <v/>
          </cell>
          <cell r="BV304" t="str">
            <v/>
          </cell>
        </row>
        <row r="305">
          <cell r="C305" t="str">
            <v/>
          </cell>
          <cell r="D305" t="str">
            <v/>
          </cell>
          <cell r="AG305" t="str">
            <v/>
          </cell>
          <cell r="AH305" t="str">
            <v/>
          </cell>
          <cell r="AI305" t="str">
            <v/>
          </cell>
          <cell r="AJ305" t="str">
            <v/>
          </cell>
          <cell r="AL305" t="str">
            <v/>
          </cell>
          <cell r="AM305" t="str">
            <v/>
          </cell>
          <cell r="AN305" t="str">
            <v/>
          </cell>
          <cell r="AO305" t="str">
            <v/>
          </cell>
          <cell r="AP305" t="str">
            <v/>
          </cell>
          <cell r="AQ305" t="str">
            <v/>
          </cell>
          <cell r="AR305" t="str">
            <v/>
          </cell>
          <cell r="AS305" t="str">
            <v/>
          </cell>
          <cell r="AW305" t="str">
            <v/>
          </cell>
          <cell r="BB305" t="str">
            <v/>
          </cell>
          <cell r="BC305" t="str">
            <v/>
          </cell>
          <cell r="BN305" t="str">
            <v/>
          </cell>
          <cell r="BT305" t="str">
            <v/>
          </cell>
          <cell r="BV305" t="str">
            <v/>
          </cell>
        </row>
        <row r="306">
          <cell r="C306" t="str">
            <v/>
          </cell>
          <cell r="D306" t="str">
            <v/>
          </cell>
          <cell r="AG306" t="str">
            <v/>
          </cell>
          <cell r="AH306" t="str">
            <v/>
          </cell>
          <cell r="AI306" t="str">
            <v/>
          </cell>
          <cell r="AJ306" t="str">
            <v/>
          </cell>
          <cell r="AL306" t="str">
            <v/>
          </cell>
          <cell r="AM306" t="str">
            <v/>
          </cell>
          <cell r="AN306" t="str">
            <v/>
          </cell>
          <cell r="AO306" t="str">
            <v/>
          </cell>
          <cell r="AP306" t="str">
            <v/>
          </cell>
          <cell r="AQ306" t="str">
            <v/>
          </cell>
          <cell r="AR306" t="str">
            <v/>
          </cell>
          <cell r="AS306" t="str">
            <v/>
          </cell>
          <cell r="AW306" t="str">
            <v/>
          </cell>
          <cell r="BB306" t="str">
            <v/>
          </cell>
          <cell r="BC306" t="str">
            <v/>
          </cell>
          <cell r="BN306" t="str">
            <v/>
          </cell>
          <cell r="BT306" t="str">
            <v/>
          </cell>
          <cell r="BV306" t="str">
            <v/>
          </cell>
        </row>
        <row r="307">
          <cell r="C307" t="str">
            <v/>
          </cell>
          <cell r="D307" t="str">
            <v/>
          </cell>
          <cell r="AG307" t="str">
            <v/>
          </cell>
          <cell r="AH307" t="str">
            <v/>
          </cell>
          <cell r="AI307" t="str">
            <v/>
          </cell>
          <cell r="AJ307" t="str">
            <v/>
          </cell>
          <cell r="AL307" t="str">
            <v/>
          </cell>
          <cell r="AM307" t="str">
            <v/>
          </cell>
          <cell r="AN307" t="str">
            <v/>
          </cell>
          <cell r="AO307" t="str">
            <v/>
          </cell>
          <cell r="AP307" t="str">
            <v/>
          </cell>
          <cell r="AQ307" t="str">
            <v/>
          </cell>
          <cell r="AR307" t="str">
            <v/>
          </cell>
          <cell r="AS307" t="str">
            <v/>
          </cell>
          <cell r="AW307" t="str">
            <v/>
          </cell>
          <cell r="BB307" t="str">
            <v/>
          </cell>
          <cell r="BC307" t="str">
            <v/>
          </cell>
          <cell r="BN307" t="str">
            <v/>
          </cell>
          <cell r="BT307" t="str">
            <v/>
          </cell>
          <cell r="BV307" t="str">
            <v/>
          </cell>
        </row>
        <row r="308">
          <cell r="C308" t="str">
            <v/>
          </cell>
          <cell r="D308" t="str">
            <v/>
          </cell>
          <cell r="AG308" t="str">
            <v/>
          </cell>
          <cell r="AH308" t="str">
            <v/>
          </cell>
          <cell r="AI308" t="str">
            <v/>
          </cell>
          <cell r="AJ308" t="str">
            <v/>
          </cell>
          <cell r="AL308" t="str">
            <v/>
          </cell>
          <cell r="AM308" t="str">
            <v/>
          </cell>
          <cell r="AN308" t="str">
            <v/>
          </cell>
          <cell r="AO308" t="str">
            <v/>
          </cell>
          <cell r="AP308" t="str">
            <v/>
          </cell>
          <cell r="AQ308" t="str">
            <v/>
          </cell>
          <cell r="AR308" t="str">
            <v/>
          </cell>
          <cell r="AS308" t="str">
            <v/>
          </cell>
          <cell r="AW308" t="str">
            <v/>
          </cell>
          <cell r="BB308" t="str">
            <v/>
          </cell>
          <cell r="BC308" t="str">
            <v/>
          </cell>
          <cell r="BN308" t="str">
            <v/>
          </cell>
          <cell r="BT308" t="str">
            <v/>
          </cell>
          <cell r="BV308" t="str">
            <v/>
          </cell>
        </row>
        <row r="309">
          <cell r="C309" t="str">
            <v/>
          </cell>
          <cell r="D309" t="str">
            <v/>
          </cell>
          <cell r="AG309" t="str">
            <v/>
          </cell>
          <cell r="AH309" t="str">
            <v/>
          </cell>
          <cell r="AI309" t="str">
            <v/>
          </cell>
          <cell r="AJ309" t="str">
            <v/>
          </cell>
          <cell r="AL309" t="str">
            <v/>
          </cell>
          <cell r="AM309" t="str">
            <v/>
          </cell>
          <cell r="AN309" t="str">
            <v/>
          </cell>
          <cell r="AO309" t="str">
            <v/>
          </cell>
          <cell r="AP309" t="str">
            <v/>
          </cell>
          <cell r="AQ309" t="str">
            <v/>
          </cell>
          <cell r="AR309" t="str">
            <v/>
          </cell>
          <cell r="AS309" t="str">
            <v/>
          </cell>
          <cell r="AW309" t="str">
            <v/>
          </cell>
          <cell r="BB309" t="str">
            <v/>
          </cell>
          <cell r="BC309" t="str">
            <v/>
          </cell>
          <cell r="BN309" t="str">
            <v/>
          </cell>
          <cell r="BT309" t="str">
            <v/>
          </cell>
          <cell r="BV309" t="str">
            <v/>
          </cell>
        </row>
        <row r="310">
          <cell r="C310" t="str">
            <v/>
          </cell>
          <cell r="D310" t="str">
            <v/>
          </cell>
          <cell r="AG310" t="str">
            <v/>
          </cell>
          <cell r="AH310" t="str">
            <v/>
          </cell>
          <cell r="AI310" t="str">
            <v/>
          </cell>
          <cell r="AJ310" t="str">
            <v/>
          </cell>
          <cell r="AL310" t="str">
            <v/>
          </cell>
          <cell r="AM310" t="str">
            <v/>
          </cell>
          <cell r="AN310" t="str">
            <v/>
          </cell>
          <cell r="AO310" t="str">
            <v/>
          </cell>
          <cell r="AP310" t="str">
            <v/>
          </cell>
          <cell r="AQ310" t="str">
            <v/>
          </cell>
          <cell r="AR310" t="str">
            <v/>
          </cell>
          <cell r="AS310" t="str">
            <v/>
          </cell>
          <cell r="AW310" t="str">
            <v/>
          </cell>
          <cell r="BB310" t="str">
            <v/>
          </cell>
          <cell r="BC310" t="str">
            <v/>
          </cell>
          <cell r="BN310" t="str">
            <v/>
          </cell>
          <cell r="BT310" t="str">
            <v/>
          </cell>
          <cell r="BV310" t="str">
            <v/>
          </cell>
        </row>
        <row r="311">
          <cell r="C311" t="str">
            <v/>
          </cell>
          <cell r="D311" t="str">
            <v/>
          </cell>
          <cell r="AG311" t="str">
            <v/>
          </cell>
          <cell r="AH311" t="str">
            <v/>
          </cell>
          <cell r="AI311" t="str">
            <v/>
          </cell>
          <cell r="AJ311" t="str">
            <v/>
          </cell>
          <cell r="AL311" t="str">
            <v/>
          </cell>
          <cell r="AM311" t="str">
            <v/>
          </cell>
          <cell r="AN311" t="str">
            <v/>
          </cell>
          <cell r="AO311" t="str">
            <v/>
          </cell>
          <cell r="AP311" t="str">
            <v/>
          </cell>
          <cell r="AQ311" t="str">
            <v/>
          </cell>
          <cell r="AR311" t="str">
            <v/>
          </cell>
          <cell r="AS311" t="str">
            <v/>
          </cell>
          <cell r="AW311" t="str">
            <v/>
          </cell>
          <cell r="BB311" t="str">
            <v/>
          </cell>
          <cell r="BC311" t="str">
            <v/>
          </cell>
          <cell r="BN311" t="str">
            <v/>
          </cell>
          <cell r="BT311" t="str">
            <v/>
          </cell>
          <cell r="BV311" t="str">
            <v/>
          </cell>
        </row>
        <row r="312">
          <cell r="C312" t="str">
            <v/>
          </cell>
          <cell r="D312" t="str">
            <v/>
          </cell>
          <cell r="AG312" t="str">
            <v/>
          </cell>
          <cell r="AH312" t="str">
            <v/>
          </cell>
          <cell r="AI312" t="str">
            <v/>
          </cell>
          <cell r="AJ312" t="str">
            <v/>
          </cell>
          <cell r="AL312" t="str">
            <v/>
          </cell>
          <cell r="AM312" t="str">
            <v/>
          </cell>
          <cell r="AN312" t="str">
            <v/>
          </cell>
          <cell r="AO312" t="str">
            <v/>
          </cell>
          <cell r="AP312" t="str">
            <v/>
          </cell>
          <cell r="AQ312" t="str">
            <v/>
          </cell>
          <cell r="AR312" t="str">
            <v/>
          </cell>
          <cell r="AS312" t="str">
            <v/>
          </cell>
          <cell r="AW312" t="str">
            <v/>
          </cell>
          <cell r="BB312" t="str">
            <v/>
          </cell>
          <cell r="BC312" t="str">
            <v/>
          </cell>
          <cell r="BN312" t="str">
            <v/>
          </cell>
          <cell r="BT312" t="str">
            <v/>
          </cell>
          <cell r="BV312" t="str">
            <v/>
          </cell>
        </row>
        <row r="313">
          <cell r="C313" t="str">
            <v/>
          </cell>
          <cell r="D313" t="str">
            <v/>
          </cell>
          <cell r="AG313" t="str">
            <v/>
          </cell>
          <cell r="AH313" t="str">
            <v/>
          </cell>
          <cell r="AI313" t="str">
            <v/>
          </cell>
          <cell r="AJ313" t="str">
            <v/>
          </cell>
          <cell r="AL313" t="str">
            <v/>
          </cell>
          <cell r="AM313" t="str">
            <v/>
          </cell>
          <cell r="AN313" t="str">
            <v/>
          </cell>
          <cell r="AO313" t="str">
            <v/>
          </cell>
          <cell r="AP313" t="str">
            <v/>
          </cell>
          <cell r="AQ313" t="str">
            <v/>
          </cell>
          <cell r="AR313" t="str">
            <v/>
          </cell>
          <cell r="AS313" t="str">
            <v/>
          </cell>
          <cell r="AW313" t="str">
            <v/>
          </cell>
          <cell r="BB313" t="str">
            <v/>
          </cell>
          <cell r="BC313" t="str">
            <v/>
          </cell>
          <cell r="BN313" t="str">
            <v/>
          </cell>
          <cell r="BT313" t="str">
            <v/>
          </cell>
          <cell r="BV313" t="str">
            <v/>
          </cell>
        </row>
        <row r="314">
          <cell r="C314" t="str">
            <v/>
          </cell>
          <cell r="D314" t="str">
            <v/>
          </cell>
          <cell r="AG314" t="str">
            <v/>
          </cell>
          <cell r="AH314" t="str">
            <v/>
          </cell>
          <cell r="AI314" t="str">
            <v/>
          </cell>
          <cell r="AJ314" t="str">
            <v/>
          </cell>
          <cell r="AL314" t="str">
            <v/>
          </cell>
          <cell r="AM314" t="str">
            <v/>
          </cell>
          <cell r="AN314" t="str">
            <v/>
          </cell>
          <cell r="AO314" t="str">
            <v/>
          </cell>
          <cell r="AP314" t="str">
            <v/>
          </cell>
          <cell r="AQ314" t="str">
            <v/>
          </cell>
          <cell r="AR314" t="str">
            <v/>
          </cell>
          <cell r="AS314" t="str">
            <v/>
          </cell>
          <cell r="AW314" t="str">
            <v/>
          </cell>
          <cell r="BB314" t="str">
            <v/>
          </cell>
          <cell r="BC314" t="str">
            <v/>
          </cell>
          <cell r="BN314" t="str">
            <v/>
          </cell>
          <cell r="BT314" t="str">
            <v/>
          </cell>
          <cell r="BV314" t="str">
            <v/>
          </cell>
        </row>
        <row r="315">
          <cell r="C315" t="str">
            <v/>
          </cell>
          <cell r="D315" t="str">
            <v/>
          </cell>
          <cell r="AG315" t="str">
            <v/>
          </cell>
          <cell r="AH315" t="str">
            <v/>
          </cell>
          <cell r="AI315" t="str">
            <v/>
          </cell>
          <cell r="AJ315" t="str">
            <v/>
          </cell>
          <cell r="AL315" t="str">
            <v/>
          </cell>
          <cell r="AM315" t="str">
            <v/>
          </cell>
          <cell r="AN315" t="str">
            <v/>
          </cell>
          <cell r="AO315" t="str">
            <v/>
          </cell>
          <cell r="AP315" t="str">
            <v/>
          </cell>
          <cell r="AQ315" t="str">
            <v/>
          </cell>
          <cell r="AR315" t="str">
            <v/>
          </cell>
          <cell r="AS315" t="str">
            <v/>
          </cell>
          <cell r="AW315" t="str">
            <v/>
          </cell>
          <cell r="BB315" t="str">
            <v/>
          </cell>
          <cell r="BC315" t="str">
            <v/>
          </cell>
          <cell r="BN315" t="str">
            <v/>
          </cell>
          <cell r="BT315" t="str">
            <v/>
          </cell>
          <cell r="BV315" t="str">
            <v/>
          </cell>
        </row>
        <row r="316">
          <cell r="C316" t="str">
            <v/>
          </cell>
          <cell r="D316" t="str">
            <v/>
          </cell>
          <cell r="AG316" t="str">
            <v/>
          </cell>
          <cell r="AH316" t="str">
            <v/>
          </cell>
          <cell r="AI316" t="str">
            <v/>
          </cell>
          <cell r="AJ316" t="str">
            <v/>
          </cell>
          <cell r="AL316" t="str">
            <v/>
          </cell>
          <cell r="AM316" t="str">
            <v/>
          </cell>
          <cell r="AN316" t="str">
            <v/>
          </cell>
          <cell r="AO316" t="str">
            <v/>
          </cell>
          <cell r="AP316" t="str">
            <v/>
          </cell>
          <cell r="AQ316" t="str">
            <v/>
          </cell>
          <cell r="AR316" t="str">
            <v/>
          </cell>
          <cell r="AS316" t="str">
            <v/>
          </cell>
          <cell r="AW316" t="str">
            <v/>
          </cell>
          <cell r="BB316" t="str">
            <v/>
          </cell>
          <cell r="BC316" t="str">
            <v/>
          </cell>
          <cell r="BN316" t="str">
            <v/>
          </cell>
          <cell r="BT316" t="str">
            <v/>
          </cell>
          <cell r="BV316" t="str">
            <v/>
          </cell>
        </row>
        <row r="317">
          <cell r="C317" t="str">
            <v/>
          </cell>
          <cell r="D317" t="str">
            <v/>
          </cell>
          <cell r="AG317" t="str">
            <v/>
          </cell>
          <cell r="AH317" t="str">
            <v/>
          </cell>
          <cell r="AI317" t="str">
            <v/>
          </cell>
          <cell r="AJ317" t="str">
            <v/>
          </cell>
          <cell r="AL317" t="str">
            <v/>
          </cell>
          <cell r="AM317" t="str">
            <v/>
          </cell>
          <cell r="AN317" t="str">
            <v/>
          </cell>
          <cell r="AO317" t="str">
            <v/>
          </cell>
          <cell r="AP317" t="str">
            <v/>
          </cell>
          <cell r="AQ317" t="str">
            <v/>
          </cell>
          <cell r="AR317" t="str">
            <v/>
          </cell>
          <cell r="AS317" t="str">
            <v/>
          </cell>
          <cell r="AW317" t="str">
            <v/>
          </cell>
          <cell r="BB317" t="str">
            <v/>
          </cell>
          <cell r="BC317" t="str">
            <v/>
          </cell>
          <cell r="BN317" t="str">
            <v/>
          </cell>
          <cell r="BT317" t="str">
            <v/>
          </cell>
          <cell r="BV317" t="str">
            <v/>
          </cell>
        </row>
        <row r="318">
          <cell r="C318" t="str">
            <v/>
          </cell>
          <cell r="D318" t="str">
            <v/>
          </cell>
          <cell r="AG318" t="str">
            <v/>
          </cell>
          <cell r="AH318" t="str">
            <v/>
          </cell>
          <cell r="AI318" t="str">
            <v/>
          </cell>
          <cell r="AJ318" t="str">
            <v/>
          </cell>
          <cell r="AL318" t="str">
            <v/>
          </cell>
          <cell r="AM318" t="str">
            <v/>
          </cell>
          <cell r="AN318" t="str">
            <v/>
          </cell>
          <cell r="AO318" t="str">
            <v/>
          </cell>
          <cell r="AP318" t="str">
            <v/>
          </cell>
          <cell r="AQ318" t="str">
            <v/>
          </cell>
          <cell r="AR318" t="str">
            <v/>
          </cell>
          <cell r="AS318" t="str">
            <v/>
          </cell>
          <cell r="AW318" t="str">
            <v/>
          </cell>
          <cell r="BB318" t="str">
            <v/>
          </cell>
          <cell r="BC318" t="str">
            <v/>
          </cell>
          <cell r="BN318" t="str">
            <v/>
          </cell>
          <cell r="BT318" t="str">
            <v/>
          </cell>
          <cell r="BV318" t="str">
            <v/>
          </cell>
        </row>
        <row r="319">
          <cell r="C319" t="str">
            <v/>
          </cell>
          <cell r="D319" t="str">
            <v/>
          </cell>
          <cell r="AG319" t="str">
            <v/>
          </cell>
          <cell r="AH319" t="str">
            <v/>
          </cell>
          <cell r="AI319" t="str">
            <v/>
          </cell>
          <cell r="AJ319" t="str">
            <v/>
          </cell>
          <cell r="AL319" t="str">
            <v/>
          </cell>
          <cell r="AM319" t="str">
            <v/>
          </cell>
          <cell r="AN319" t="str">
            <v/>
          </cell>
          <cell r="AO319" t="str">
            <v/>
          </cell>
          <cell r="AP319" t="str">
            <v/>
          </cell>
          <cell r="AQ319" t="str">
            <v/>
          </cell>
          <cell r="AR319" t="str">
            <v/>
          </cell>
          <cell r="AS319" t="str">
            <v/>
          </cell>
          <cell r="AW319" t="str">
            <v/>
          </cell>
          <cell r="BB319" t="str">
            <v/>
          </cell>
          <cell r="BC319" t="str">
            <v/>
          </cell>
          <cell r="BN319" t="str">
            <v/>
          </cell>
          <cell r="BT319" t="str">
            <v/>
          </cell>
          <cell r="BV319" t="str">
            <v/>
          </cell>
        </row>
        <row r="320">
          <cell r="C320" t="str">
            <v/>
          </cell>
          <cell r="D320" t="str">
            <v/>
          </cell>
          <cell r="AG320" t="str">
            <v/>
          </cell>
          <cell r="AH320" t="str">
            <v/>
          </cell>
          <cell r="AI320" t="str">
            <v/>
          </cell>
          <cell r="AJ320" t="str">
            <v/>
          </cell>
          <cell r="AL320" t="str">
            <v/>
          </cell>
          <cell r="AM320" t="str">
            <v/>
          </cell>
          <cell r="AN320" t="str">
            <v/>
          </cell>
          <cell r="AO320" t="str">
            <v/>
          </cell>
          <cell r="AP320" t="str">
            <v/>
          </cell>
          <cell r="AQ320" t="str">
            <v/>
          </cell>
          <cell r="AR320" t="str">
            <v/>
          </cell>
          <cell r="AS320" t="str">
            <v/>
          </cell>
          <cell r="AW320" t="str">
            <v/>
          </cell>
          <cell r="BB320" t="str">
            <v/>
          </cell>
          <cell r="BC320" t="str">
            <v/>
          </cell>
          <cell r="BN320" t="str">
            <v/>
          </cell>
          <cell r="BT320" t="str">
            <v/>
          </cell>
          <cell r="BV320" t="str">
            <v/>
          </cell>
        </row>
        <row r="321">
          <cell r="C321" t="str">
            <v/>
          </cell>
          <cell r="D321" t="str">
            <v/>
          </cell>
          <cell r="AG321" t="str">
            <v/>
          </cell>
          <cell r="AH321" t="str">
            <v/>
          </cell>
          <cell r="AI321" t="str">
            <v/>
          </cell>
          <cell r="AJ321" t="str">
            <v/>
          </cell>
          <cell r="AL321" t="str">
            <v/>
          </cell>
          <cell r="AM321" t="str">
            <v/>
          </cell>
          <cell r="AN321" t="str">
            <v/>
          </cell>
          <cell r="AO321" t="str">
            <v/>
          </cell>
          <cell r="AP321" t="str">
            <v/>
          </cell>
          <cell r="AQ321" t="str">
            <v/>
          </cell>
          <cell r="AR321" t="str">
            <v/>
          </cell>
          <cell r="AS321" t="str">
            <v/>
          </cell>
          <cell r="AW321" t="str">
            <v/>
          </cell>
          <cell r="BB321" t="str">
            <v/>
          </cell>
          <cell r="BC321" t="str">
            <v/>
          </cell>
          <cell r="BN321" t="str">
            <v/>
          </cell>
          <cell r="BT321" t="str">
            <v/>
          </cell>
          <cell r="BV321" t="str">
            <v/>
          </cell>
        </row>
        <row r="322">
          <cell r="C322" t="str">
            <v/>
          </cell>
          <cell r="D322" t="str">
            <v/>
          </cell>
          <cell r="AG322" t="str">
            <v/>
          </cell>
          <cell r="AH322" t="str">
            <v/>
          </cell>
          <cell r="AI322" t="str">
            <v/>
          </cell>
          <cell r="AJ322" t="str">
            <v/>
          </cell>
          <cell r="AL322" t="str">
            <v/>
          </cell>
          <cell r="AM322" t="str">
            <v/>
          </cell>
          <cell r="AN322" t="str">
            <v/>
          </cell>
          <cell r="AO322" t="str">
            <v/>
          </cell>
          <cell r="AP322" t="str">
            <v/>
          </cell>
          <cell r="AQ322" t="str">
            <v/>
          </cell>
          <cell r="AR322" t="str">
            <v/>
          </cell>
          <cell r="AS322" t="str">
            <v/>
          </cell>
          <cell r="AW322" t="str">
            <v/>
          </cell>
          <cell r="BB322" t="str">
            <v/>
          </cell>
          <cell r="BC322" t="str">
            <v/>
          </cell>
          <cell r="BN322" t="str">
            <v/>
          </cell>
          <cell r="BT322" t="str">
            <v/>
          </cell>
          <cell r="BV322" t="str">
            <v/>
          </cell>
        </row>
        <row r="323">
          <cell r="C323" t="str">
            <v/>
          </cell>
          <cell r="D323" t="str">
            <v/>
          </cell>
          <cell r="AG323" t="str">
            <v/>
          </cell>
          <cell r="AH323" t="str">
            <v/>
          </cell>
          <cell r="AI323" t="str">
            <v/>
          </cell>
          <cell r="AJ323" t="str">
            <v/>
          </cell>
          <cell r="AL323" t="str">
            <v/>
          </cell>
          <cell r="AM323" t="str">
            <v/>
          </cell>
          <cell r="AN323" t="str">
            <v/>
          </cell>
          <cell r="AO323" t="str">
            <v/>
          </cell>
          <cell r="AP323" t="str">
            <v/>
          </cell>
          <cell r="AQ323" t="str">
            <v/>
          </cell>
          <cell r="AR323" t="str">
            <v/>
          </cell>
          <cell r="AS323" t="str">
            <v/>
          </cell>
          <cell r="AW323" t="str">
            <v/>
          </cell>
          <cell r="BB323" t="str">
            <v/>
          </cell>
          <cell r="BC323" t="str">
            <v/>
          </cell>
          <cell r="BN323" t="str">
            <v/>
          </cell>
          <cell r="BT323" t="str">
            <v/>
          </cell>
          <cell r="BV323" t="str">
            <v/>
          </cell>
        </row>
        <row r="324">
          <cell r="C324" t="str">
            <v/>
          </cell>
          <cell r="D324" t="str">
            <v/>
          </cell>
          <cell r="AG324" t="str">
            <v/>
          </cell>
          <cell r="AH324" t="str">
            <v/>
          </cell>
          <cell r="AI324" t="str">
            <v/>
          </cell>
          <cell r="AJ324" t="str">
            <v/>
          </cell>
          <cell r="AL324" t="str">
            <v/>
          </cell>
          <cell r="AM324" t="str">
            <v/>
          </cell>
          <cell r="AN324" t="str">
            <v/>
          </cell>
          <cell r="AO324" t="str">
            <v/>
          </cell>
          <cell r="AP324" t="str">
            <v/>
          </cell>
          <cell r="AQ324" t="str">
            <v/>
          </cell>
          <cell r="AR324" t="str">
            <v/>
          </cell>
          <cell r="AS324" t="str">
            <v/>
          </cell>
          <cell r="AW324" t="str">
            <v/>
          </cell>
          <cell r="BB324" t="str">
            <v/>
          </cell>
          <cell r="BC324" t="str">
            <v/>
          </cell>
          <cell r="BN324" t="str">
            <v/>
          </cell>
          <cell r="BT324" t="str">
            <v/>
          </cell>
          <cell r="BV324" t="str">
            <v/>
          </cell>
        </row>
        <row r="325">
          <cell r="C325" t="str">
            <v/>
          </cell>
          <cell r="D325" t="str">
            <v/>
          </cell>
          <cell r="AG325" t="str">
            <v/>
          </cell>
          <cell r="AH325" t="str">
            <v/>
          </cell>
          <cell r="AI325" t="str">
            <v/>
          </cell>
          <cell r="AJ325" t="str">
            <v/>
          </cell>
          <cell r="AL325" t="str">
            <v/>
          </cell>
          <cell r="AM325" t="str">
            <v/>
          </cell>
          <cell r="AN325" t="str">
            <v/>
          </cell>
          <cell r="AO325" t="str">
            <v/>
          </cell>
          <cell r="AP325" t="str">
            <v/>
          </cell>
          <cell r="AQ325" t="str">
            <v/>
          </cell>
          <cell r="AR325" t="str">
            <v/>
          </cell>
          <cell r="AS325" t="str">
            <v/>
          </cell>
          <cell r="AW325" t="str">
            <v/>
          </cell>
          <cell r="BB325" t="str">
            <v/>
          </cell>
          <cell r="BC325" t="str">
            <v/>
          </cell>
          <cell r="BN325" t="str">
            <v/>
          </cell>
          <cell r="BT325" t="str">
            <v/>
          </cell>
          <cell r="BV325" t="str">
            <v/>
          </cell>
        </row>
        <row r="326">
          <cell r="C326" t="str">
            <v/>
          </cell>
          <cell r="D326" t="str">
            <v/>
          </cell>
          <cell r="AG326" t="str">
            <v/>
          </cell>
          <cell r="AH326" t="str">
            <v/>
          </cell>
          <cell r="AI326" t="str">
            <v/>
          </cell>
          <cell r="AJ326" t="str">
            <v/>
          </cell>
          <cell r="AL326" t="str">
            <v/>
          </cell>
          <cell r="AM326" t="str">
            <v/>
          </cell>
          <cell r="AN326" t="str">
            <v/>
          </cell>
          <cell r="AO326" t="str">
            <v/>
          </cell>
          <cell r="AP326" t="str">
            <v/>
          </cell>
          <cell r="AQ326" t="str">
            <v/>
          </cell>
          <cell r="AR326" t="str">
            <v/>
          </cell>
          <cell r="AS326" t="str">
            <v/>
          </cell>
          <cell r="AW326" t="str">
            <v/>
          </cell>
          <cell r="BB326" t="str">
            <v/>
          </cell>
          <cell r="BC326" t="str">
            <v/>
          </cell>
          <cell r="BN326" t="str">
            <v/>
          </cell>
          <cell r="BT326" t="str">
            <v/>
          </cell>
          <cell r="BV326" t="str">
            <v/>
          </cell>
        </row>
        <row r="327">
          <cell r="C327" t="str">
            <v/>
          </cell>
          <cell r="D327" t="str">
            <v/>
          </cell>
          <cell r="AG327" t="str">
            <v/>
          </cell>
          <cell r="AH327" t="str">
            <v/>
          </cell>
          <cell r="AI327" t="str">
            <v/>
          </cell>
          <cell r="AJ327" t="str">
            <v/>
          </cell>
          <cell r="AL327" t="str">
            <v/>
          </cell>
          <cell r="AM327" t="str">
            <v/>
          </cell>
          <cell r="AN327" t="str">
            <v/>
          </cell>
          <cell r="AO327" t="str">
            <v/>
          </cell>
          <cell r="AP327" t="str">
            <v/>
          </cell>
          <cell r="AQ327" t="str">
            <v/>
          </cell>
          <cell r="AR327" t="str">
            <v/>
          </cell>
          <cell r="AS327" t="str">
            <v/>
          </cell>
          <cell r="AW327" t="str">
            <v/>
          </cell>
          <cell r="BB327" t="str">
            <v/>
          </cell>
          <cell r="BC327" t="str">
            <v/>
          </cell>
          <cell r="BN327" t="str">
            <v/>
          </cell>
          <cell r="BT327" t="str">
            <v/>
          </cell>
          <cell r="BV327" t="str">
            <v/>
          </cell>
        </row>
        <row r="328">
          <cell r="C328" t="str">
            <v/>
          </cell>
          <cell r="D328" t="str">
            <v/>
          </cell>
          <cell r="AG328" t="str">
            <v/>
          </cell>
          <cell r="AH328" t="str">
            <v/>
          </cell>
          <cell r="AI328" t="str">
            <v/>
          </cell>
          <cell r="AJ328" t="str">
            <v/>
          </cell>
          <cell r="AL328" t="str">
            <v/>
          </cell>
          <cell r="AM328" t="str">
            <v/>
          </cell>
          <cell r="AN328" t="str">
            <v/>
          </cell>
          <cell r="AO328" t="str">
            <v/>
          </cell>
          <cell r="AP328" t="str">
            <v/>
          </cell>
          <cell r="AQ328" t="str">
            <v/>
          </cell>
          <cell r="AR328" t="str">
            <v/>
          </cell>
          <cell r="AS328" t="str">
            <v/>
          </cell>
          <cell r="AW328" t="str">
            <v/>
          </cell>
          <cell r="BB328" t="str">
            <v/>
          </cell>
          <cell r="BC328" t="str">
            <v/>
          </cell>
          <cell r="BN328" t="str">
            <v/>
          </cell>
          <cell r="BT328" t="str">
            <v/>
          </cell>
          <cell r="BV328" t="str">
            <v/>
          </cell>
        </row>
        <row r="329">
          <cell r="C329" t="str">
            <v/>
          </cell>
          <cell r="D329" t="str">
            <v/>
          </cell>
          <cell r="AG329" t="str">
            <v/>
          </cell>
          <cell r="AH329" t="str">
            <v/>
          </cell>
          <cell r="AI329" t="str">
            <v/>
          </cell>
          <cell r="AJ329" t="str">
            <v/>
          </cell>
          <cell r="AL329" t="str">
            <v/>
          </cell>
          <cell r="AM329" t="str">
            <v/>
          </cell>
          <cell r="AN329" t="str">
            <v/>
          </cell>
          <cell r="AO329" t="str">
            <v/>
          </cell>
          <cell r="AP329" t="str">
            <v/>
          </cell>
          <cell r="AQ329" t="str">
            <v/>
          </cell>
          <cell r="AR329" t="str">
            <v/>
          </cell>
          <cell r="AS329" t="str">
            <v/>
          </cell>
          <cell r="AW329" t="str">
            <v/>
          </cell>
          <cell r="BB329" t="str">
            <v/>
          </cell>
          <cell r="BC329" t="str">
            <v/>
          </cell>
          <cell r="BN329" t="str">
            <v/>
          </cell>
          <cell r="BT329" t="str">
            <v/>
          </cell>
          <cell r="BV329" t="str">
            <v/>
          </cell>
        </row>
        <row r="330">
          <cell r="C330" t="str">
            <v/>
          </cell>
          <cell r="D330" t="str">
            <v/>
          </cell>
          <cell r="AG330" t="str">
            <v/>
          </cell>
          <cell r="AH330" t="str">
            <v/>
          </cell>
          <cell r="AI330" t="str">
            <v/>
          </cell>
          <cell r="AJ330" t="str">
            <v/>
          </cell>
          <cell r="AL330" t="str">
            <v/>
          </cell>
          <cell r="AM330" t="str">
            <v/>
          </cell>
          <cell r="AN330" t="str">
            <v/>
          </cell>
          <cell r="AO330" t="str">
            <v/>
          </cell>
          <cell r="AP330" t="str">
            <v/>
          </cell>
          <cell r="AQ330" t="str">
            <v/>
          </cell>
          <cell r="AR330" t="str">
            <v/>
          </cell>
          <cell r="AS330" t="str">
            <v/>
          </cell>
          <cell r="AW330" t="str">
            <v/>
          </cell>
          <cell r="BB330" t="str">
            <v/>
          </cell>
          <cell r="BC330" t="str">
            <v/>
          </cell>
          <cell r="BN330" t="str">
            <v/>
          </cell>
          <cell r="BT330" t="str">
            <v/>
          </cell>
          <cell r="BV330" t="str">
            <v/>
          </cell>
        </row>
        <row r="331">
          <cell r="C331" t="str">
            <v/>
          </cell>
          <cell r="D331" t="str">
            <v/>
          </cell>
          <cell r="AG331" t="str">
            <v/>
          </cell>
          <cell r="AH331" t="str">
            <v/>
          </cell>
          <cell r="AI331" t="str">
            <v/>
          </cell>
          <cell r="AJ331" t="str">
            <v/>
          </cell>
          <cell r="AL331" t="str">
            <v/>
          </cell>
          <cell r="AM331" t="str">
            <v/>
          </cell>
          <cell r="AN331" t="str">
            <v/>
          </cell>
          <cell r="AO331" t="str">
            <v/>
          </cell>
          <cell r="AP331" t="str">
            <v/>
          </cell>
          <cell r="AQ331" t="str">
            <v/>
          </cell>
          <cell r="AR331" t="str">
            <v/>
          </cell>
          <cell r="AS331" t="str">
            <v/>
          </cell>
          <cell r="AW331" t="str">
            <v/>
          </cell>
          <cell r="BB331" t="str">
            <v/>
          </cell>
          <cell r="BC331" t="str">
            <v/>
          </cell>
          <cell r="BN331" t="str">
            <v/>
          </cell>
          <cell r="BT331" t="str">
            <v/>
          </cell>
          <cell r="BV331" t="str">
            <v/>
          </cell>
        </row>
        <row r="332">
          <cell r="C332" t="str">
            <v/>
          </cell>
          <cell r="D332" t="str">
            <v/>
          </cell>
          <cell r="AG332" t="str">
            <v/>
          </cell>
          <cell r="AH332" t="str">
            <v/>
          </cell>
          <cell r="AI332" t="str">
            <v/>
          </cell>
          <cell r="AJ332" t="str">
            <v/>
          </cell>
          <cell r="AL332" t="str">
            <v/>
          </cell>
          <cell r="AM332" t="str">
            <v/>
          </cell>
          <cell r="AN332" t="str">
            <v/>
          </cell>
          <cell r="AO332" t="str">
            <v/>
          </cell>
          <cell r="AP332" t="str">
            <v/>
          </cell>
          <cell r="AQ332" t="str">
            <v/>
          </cell>
          <cell r="AR332" t="str">
            <v/>
          </cell>
          <cell r="AS332" t="str">
            <v/>
          </cell>
          <cell r="AW332" t="str">
            <v/>
          </cell>
          <cell r="BB332" t="str">
            <v/>
          </cell>
          <cell r="BC332" t="str">
            <v/>
          </cell>
          <cell r="BN332" t="str">
            <v/>
          </cell>
          <cell r="BT332" t="str">
            <v/>
          </cell>
          <cell r="BV332" t="str">
            <v/>
          </cell>
        </row>
        <row r="333">
          <cell r="C333" t="str">
            <v/>
          </cell>
          <cell r="D333" t="str">
            <v/>
          </cell>
          <cell r="AG333" t="str">
            <v/>
          </cell>
          <cell r="AH333" t="str">
            <v/>
          </cell>
          <cell r="AI333" t="str">
            <v/>
          </cell>
          <cell r="AJ333" t="str">
            <v/>
          </cell>
          <cell r="AL333" t="str">
            <v/>
          </cell>
          <cell r="AM333" t="str">
            <v/>
          </cell>
          <cell r="AN333" t="str">
            <v/>
          </cell>
          <cell r="AO333" t="str">
            <v/>
          </cell>
          <cell r="AP333" t="str">
            <v/>
          </cell>
          <cell r="AQ333" t="str">
            <v/>
          </cell>
          <cell r="AR333" t="str">
            <v/>
          </cell>
          <cell r="AS333" t="str">
            <v/>
          </cell>
          <cell r="AW333" t="str">
            <v/>
          </cell>
          <cell r="BB333" t="str">
            <v/>
          </cell>
          <cell r="BC333" t="str">
            <v/>
          </cell>
          <cell r="BN333" t="str">
            <v/>
          </cell>
          <cell r="BT333" t="str">
            <v/>
          </cell>
          <cell r="BV333" t="str">
            <v/>
          </cell>
        </row>
        <row r="334">
          <cell r="C334" t="str">
            <v/>
          </cell>
          <cell r="D334" t="str">
            <v/>
          </cell>
          <cell r="AG334" t="str">
            <v/>
          </cell>
          <cell r="AH334" t="str">
            <v/>
          </cell>
          <cell r="AI334" t="str">
            <v/>
          </cell>
          <cell r="AJ334" t="str">
            <v/>
          </cell>
          <cell r="AL334" t="str">
            <v/>
          </cell>
          <cell r="AM334" t="str">
            <v/>
          </cell>
          <cell r="AN334" t="str">
            <v/>
          </cell>
          <cell r="AO334" t="str">
            <v/>
          </cell>
          <cell r="AP334" t="str">
            <v/>
          </cell>
          <cell r="AQ334" t="str">
            <v/>
          </cell>
          <cell r="AR334" t="str">
            <v/>
          </cell>
          <cell r="AS334" t="str">
            <v/>
          </cell>
          <cell r="AW334" t="str">
            <v/>
          </cell>
          <cell r="BB334" t="str">
            <v/>
          </cell>
          <cell r="BC334" t="str">
            <v/>
          </cell>
          <cell r="BN334" t="str">
            <v/>
          </cell>
          <cell r="BT334" t="str">
            <v/>
          </cell>
          <cell r="BV334" t="str">
            <v/>
          </cell>
        </row>
        <row r="335">
          <cell r="C335" t="str">
            <v/>
          </cell>
          <cell r="D335" t="str">
            <v/>
          </cell>
          <cell r="AG335" t="str">
            <v/>
          </cell>
          <cell r="AH335" t="str">
            <v/>
          </cell>
          <cell r="AI335" t="str">
            <v/>
          </cell>
          <cell r="AJ335" t="str">
            <v/>
          </cell>
          <cell r="AL335" t="str">
            <v/>
          </cell>
          <cell r="AM335" t="str">
            <v/>
          </cell>
          <cell r="AN335" t="str">
            <v/>
          </cell>
          <cell r="AO335" t="str">
            <v/>
          </cell>
          <cell r="AP335" t="str">
            <v/>
          </cell>
          <cell r="AQ335" t="str">
            <v/>
          </cell>
          <cell r="AR335" t="str">
            <v/>
          </cell>
          <cell r="AS335" t="str">
            <v/>
          </cell>
          <cell r="AW335" t="str">
            <v/>
          </cell>
          <cell r="BB335" t="str">
            <v/>
          </cell>
          <cell r="BC335" t="str">
            <v/>
          </cell>
          <cell r="BN335" t="str">
            <v/>
          </cell>
          <cell r="BT335" t="str">
            <v/>
          </cell>
          <cell r="BV335" t="str">
            <v/>
          </cell>
        </row>
        <row r="336">
          <cell r="C336" t="str">
            <v/>
          </cell>
          <cell r="D336" t="str">
            <v/>
          </cell>
          <cell r="AG336" t="str">
            <v/>
          </cell>
          <cell r="AH336" t="str">
            <v/>
          </cell>
          <cell r="AI336" t="str">
            <v/>
          </cell>
          <cell r="AJ336" t="str">
            <v/>
          </cell>
          <cell r="AL336" t="str">
            <v/>
          </cell>
          <cell r="AM336" t="str">
            <v/>
          </cell>
          <cell r="AN336" t="str">
            <v/>
          </cell>
          <cell r="AO336" t="str">
            <v/>
          </cell>
          <cell r="AP336" t="str">
            <v/>
          </cell>
          <cell r="AQ336" t="str">
            <v/>
          </cell>
          <cell r="AR336" t="str">
            <v/>
          </cell>
          <cell r="AS336" t="str">
            <v/>
          </cell>
          <cell r="AW336" t="str">
            <v/>
          </cell>
          <cell r="BB336" t="str">
            <v/>
          </cell>
          <cell r="BC336" t="str">
            <v/>
          </cell>
          <cell r="BN336" t="str">
            <v/>
          </cell>
          <cell r="BT336" t="str">
            <v/>
          </cell>
          <cell r="BV336" t="str">
            <v/>
          </cell>
        </row>
        <row r="337">
          <cell r="C337" t="str">
            <v/>
          </cell>
          <cell r="D337" t="str">
            <v/>
          </cell>
          <cell r="AG337" t="str">
            <v/>
          </cell>
          <cell r="AH337" t="str">
            <v/>
          </cell>
          <cell r="AI337" t="str">
            <v/>
          </cell>
          <cell r="AJ337" t="str">
            <v/>
          </cell>
          <cell r="AL337" t="str">
            <v/>
          </cell>
          <cell r="AM337" t="str">
            <v/>
          </cell>
          <cell r="AN337" t="str">
            <v/>
          </cell>
          <cell r="AO337" t="str">
            <v/>
          </cell>
          <cell r="AP337" t="str">
            <v/>
          </cell>
          <cell r="AQ337" t="str">
            <v/>
          </cell>
          <cell r="AR337" t="str">
            <v/>
          </cell>
          <cell r="AS337" t="str">
            <v/>
          </cell>
          <cell r="AW337" t="str">
            <v/>
          </cell>
          <cell r="BB337" t="str">
            <v/>
          </cell>
          <cell r="BC337" t="str">
            <v/>
          </cell>
          <cell r="BN337" t="str">
            <v/>
          </cell>
          <cell r="BT337" t="str">
            <v/>
          </cell>
          <cell r="BV337" t="str">
            <v/>
          </cell>
        </row>
        <row r="338">
          <cell r="C338" t="str">
            <v/>
          </cell>
          <cell r="D338" t="str">
            <v/>
          </cell>
          <cell r="AG338" t="str">
            <v/>
          </cell>
          <cell r="AH338" t="str">
            <v/>
          </cell>
          <cell r="AI338" t="str">
            <v/>
          </cell>
          <cell r="AJ338" t="str">
            <v/>
          </cell>
          <cell r="AL338" t="str">
            <v/>
          </cell>
          <cell r="AM338" t="str">
            <v/>
          </cell>
          <cell r="AN338" t="str">
            <v/>
          </cell>
          <cell r="AO338" t="str">
            <v/>
          </cell>
          <cell r="AP338" t="str">
            <v/>
          </cell>
          <cell r="AQ338" t="str">
            <v/>
          </cell>
          <cell r="AR338" t="str">
            <v/>
          </cell>
          <cell r="AS338" t="str">
            <v/>
          </cell>
          <cell r="AW338" t="str">
            <v/>
          </cell>
          <cell r="BB338" t="str">
            <v/>
          </cell>
          <cell r="BC338" t="str">
            <v/>
          </cell>
          <cell r="BN338" t="str">
            <v/>
          </cell>
          <cell r="BT338" t="str">
            <v/>
          </cell>
          <cell r="BV338" t="str">
            <v/>
          </cell>
        </row>
        <row r="339">
          <cell r="C339" t="str">
            <v/>
          </cell>
          <cell r="D339" t="str">
            <v/>
          </cell>
          <cell r="AG339" t="str">
            <v/>
          </cell>
          <cell r="AH339" t="str">
            <v/>
          </cell>
          <cell r="AI339" t="str">
            <v/>
          </cell>
          <cell r="AJ339" t="str">
            <v/>
          </cell>
          <cell r="AL339" t="str">
            <v/>
          </cell>
          <cell r="AM339" t="str">
            <v/>
          </cell>
          <cell r="AN339" t="str">
            <v/>
          </cell>
          <cell r="AO339" t="str">
            <v/>
          </cell>
          <cell r="AP339" t="str">
            <v/>
          </cell>
          <cell r="AQ339" t="str">
            <v/>
          </cell>
          <cell r="AR339" t="str">
            <v/>
          </cell>
          <cell r="AS339" t="str">
            <v/>
          </cell>
          <cell r="AW339" t="str">
            <v/>
          </cell>
          <cell r="BB339" t="str">
            <v/>
          </cell>
          <cell r="BC339" t="str">
            <v/>
          </cell>
          <cell r="BN339" t="str">
            <v/>
          </cell>
          <cell r="BT339" t="str">
            <v/>
          </cell>
          <cell r="BV339" t="str">
            <v/>
          </cell>
        </row>
        <row r="340">
          <cell r="C340" t="str">
            <v/>
          </cell>
          <cell r="D340" t="str">
            <v/>
          </cell>
          <cell r="AG340" t="str">
            <v/>
          </cell>
          <cell r="AH340" t="str">
            <v/>
          </cell>
          <cell r="AI340" t="str">
            <v/>
          </cell>
          <cell r="AJ340" t="str">
            <v/>
          </cell>
          <cell r="AL340" t="str">
            <v/>
          </cell>
          <cell r="AM340" t="str">
            <v/>
          </cell>
          <cell r="AN340" t="str">
            <v/>
          </cell>
          <cell r="AO340" t="str">
            <v/>
          </cell>
          <cell r="AP340" t="str">
            <v/>
          </cell>
          <cell r="AQ340" t="str">
            <v/>
          </cell>
          <cell r="AR340" t="str">
            <v/>
          </cell>
          <cell r="AS340" t="str">
            <v/>
          </cell>
          <cell r="AW340" t="str">
            <v/>
          </cell>
          <cell r="BB340" t="str">
            <v/>
          </cell>
          <cell r="BC340" t="str">
            <v/>
          </cell>
          <cell r="BN340" t="str">
            <v/>
          </cell>
          <cell r="BT340" t="str">
            <v/>
          </cell>
          <cell r="BV340" t="str">
            <v/>
          </cell>
        </row>
        <row r="341">
          <cell r="C341" t="str">
            <v/>
          </cell>
          <cell r="D341" t="str">
            <v/>
          </cell>
          <cell r="AG341" t="str">
            <v/>
          </cell>
          <cell r="AH341" t="str">
            <v/>
          </cell>
          <cell r="AI341" t="str">
            <v/>
          </cell>
          <cell r="AJ341" t="str">
            <v/>
          </cell>
          <cell r="AL341" t="str">
            <v/>
          </cell>
          <cell r="AM341" t="str">
            <v/>
          </cell>
          <cell r="AN341" t="str">
            <v/>
          </cell>
          <cell r="AO341" t="str">
            <v/>
          </cell>
          <cell r="AP341" t="str">
            <v/>
          </cell>
          <cell r="AQ341" t="str">
            <v/>
          </cell>
          <cell r="AR341" t="str">
            <v/>
          </cell>
          <cell r="AS341" t="str">
            <v/>
          </cell>
          <cell r="AW341" t="str">
            <v/>
          </cell>
          <cell r="BB341" t="str">
            <v/>
          </cell>
          <cell r="BC341" t="str">
            <v/>
          </cell>
          <cell r="BN341" t="str">
            <v/>
          </cell>
          <cell r="BT341" t="str">
            <v/>
          </cell>
          <cell r="BV341" t="str">
            <v/>
          </cell>
        </row>
        <row r="342">
          <cell r="C342" t="str">
            <v/>
          </cell>
          <cell r="D342" t="str">
            <v/>
          </cell>
          <cell r="AG342" t="str">
            <v/>
          </cell>
          <cell r="AH342" t="str">
            <v/>
          </cell>
          <cell r="AI342" t="str">
            <v/>
          </cell>
          <cell r="AJ342" t="str">
            <v/>
          </cell>
          <cell r="AL342" t="str">
            <v/>
          </cell>
          <cell r="AM342" t="str">
            <v/>
          </cell>
          <cell r="AN342" t="str">
            <v/>
          </cell>
          <cell r="AO342" t="str">
            <v/>
          </cell>
          <cell r="AP342" t="str">
            <v/>
          </cell>
          <cell r="AQ342" t="str">
            <v/>
          </cell>
          <cell r="AR342" t="str">
            <v/>
          </cell>
          <cell r="AS342" t="str">
            <v/>
          </cell>
          <cell r="AW342" t="str">
            <v/>
          </cell>
          <cell r="BB342" t="str">
            <v/>
          </cell>
          <cell r="BC342" t="str">
            <v/>
          </cell>
          <cell r="BN342" t="str">
            <v/>
          </cell>
          <cell r="BT342" t="str">
            <v/>
          </cell>
          <cell r="BV342" t="str">
            <v/>
          </cell>
        </row>
        <row r="343">
          <cell r="C343" t="str">
            <v/>
          </cell>
          <cell r="D343" t="str">
            <v/>
          </cell>
          <cell r="AG343" t="str">
            <v/>
          </cell>
          <cell r="AH343" t="str">
            <v/>
          </cell>
          <cell r="AI343" t="str">
            <v/>
          </cell>
          <cell r="AJ343" t="str">
            <v/>
          </cell>
          <cell r="AL343" t="str">
            <v/>
          </cell>
          <cell r="AM343" t="str">
            <v/>
          </cell>
          <cell r="AN343" t="str">
            <v/>
          </cell>
          <cell r="AO343" t="str">
            <v/>
          </cell>
          <cell r="AP343" t="str">
            <v/>
          </cell>
          <cell r="AQ343" t="str">
            <v/>
          </cell>
          <cell r="AR343" t="str">
            <v/>
          </cell>
          <cell r="AS343" t="str">
            <v/>
          </cell>
          <cell r="AW343" t="str">
            <v/>
          </cell>
          <cell r="BB343" t="str">
            <v/>
          </cell>
          <cell r="BC343" t="str">
            <v/>
          </cell>
          <cell r="BN343" t="str">
            <v/>
          </cell>
          <cell r="BT343" t="str">
            <v/>
          </cell>
          <cell r="BV343" t="str">
            <v/>
          </cell>
        </row>
        <row r="344">
          <cell r="C344" t="str">
            <v/>
          </cell>
          <cell r="D344" t="str">
            <v/>
          </cell>
          <cell r="AG344" t="str">
            <v/>
          </cell>
          <cell r="AH344" t="str">
            <v/>
          </cell>
          <cell r="AI344" t="str">
            <v/>
          </cell>
          <cell r="AJ344" t="str">
            <v/>
          </cell>
          <cell r="AL344" t="str">
            <v/>
          </cell>
          <cell r="AM344" t="str">
            <v/>
          </cell>
          <cell r="AN344" t="str">
            <v/>
          </cell>
          <cell r="AO344" t="str">
            <v/>
          </cell>
          <cell r="AP344" t="str">
            <v/>
          </cell>
          <cell r="AQ344" t="str">
            <v/>
          </cell>
          <cell r="AR344" t="str">
            <v/>
          </cell>
          <cell r="AS344" t="str">
            <v/>
          </cell>
          <cell r="AW344" t="str">
            <v/>
          </cell>
          <cell r="BB344" t="str">
            <v/>
          </cell>
          <cell r="BC344" t="str">
            <v/>
          </cell>
          <cell r="BN344" t="str">
            <v/>
          </cell>
          <cell r="BT344" t="str">
            <v/>
          </cell>
          <cell r="BV344" t="str">
            <v/>
          </cell>
        </row>
        <row r="345">
          <cell r="C345" t="str">
            <v/>
          </cell>
          <cell r="D345" t="str">
            <v/>
          </cell>
          <cell r="AG345" t="str">
            <v/>
          </cell>
          <cell r="AH345" t="str">
            <v/>
          </cell>
          <cell r="AI345" t="str">
            <v/>
          </cell>
          <cell r="AJ345" t="str">
            <v/>
          </cell>
          <cell r="AL345" t="str">
            <v/>
          </cell>
          <cell r="AM345" t="str">
            <v/>
          </cell>
          <cell r="AN345" t="str">
            <v/>
          </cell>
          <cell r="AO345" t="str">
            <v/>
          </cell>
          <cell r="AP345" t="str">
            <v/>
          </cell>
          <cell r="AQ345" t="str">
            <v/>
          </cell>
          <cell r="AR345" t="str">
            <v/>
          </cell>
          <cell r="AS345" t="str">
            <v/>
          </cell>
          <cell r="AW345" t="str">
            <v/>
          </cell>
          <cell r="BB345" t="str">
            <v/>
          </cell>
          <cell r="BC345" t="str">
            <v/>
          </cell>
          <cell r="BN345" t="str">
            <v/>
          </cell>
          <cell r="BT345" t="str">
            <v/>
          </cell>
          <cell r="BV345" t="str">
            <v/>
          </cell>
        </row>
        <row r="346">
          <cell r="C346" t="str">
            <v/>
          </cell>
          <cell r="D346" t="str">
            <v/>
          </cell>
          <cell r="AG346" t="str">
            <v/>
          </cell>
          <cell r="AH346" t="str">
            <v/>
          </cell>
          <cell r="AI346" t="str">
            <v/>
          </cell>
          <cell r="AJ346" t="str">
            <v/>
          </cell>
          <cell r="AL346" t="str">
            <v/>
          </cell>
          <cell r="AM346" t="str">
            <v/>
          </cell>
          <cell r="AN346" t="str">
            <v/>
          </cell>
          <cell r="AO346" t="str">
            <v/>
          </cell>
          <cell r="AP346" t="str">
            <v/>
          </cell>
          <cell r="AQ346" t="str">
            <v/>
          </cell>
          <cell r="AR346" t="str">
            <v/>
          </cell>
          <cell r="AS346" t="str">
            <v/>
          </cell>
          <cell r="AW346" t="str">
            <v/>
          </cell>
          <cell r="BB346" t="str">
            <v/>
          </cell>
          <cell r="BC346" t="str">
            <v/>
          </cell>
          <cell r="BN346" t="str">
            <v/>
          </cell>
          <cell r="BT346" t="str">
            <v/>
          </cell>
          <cell r="BV346" t="str">
            <v/>
          </cell>
        </row>
        <row r="347">
          <cell r="C347" t="str">
            <v/>
          </cell>
          <cell r="D347" t="str">
            <v/>
          </cell>
          <cell r="AG347" t="str">
            <v/>
          </cell>
          <cell r="AH347" t="str">
            <v/>
          </cell>
          <cell r="AI347" t="str">
            <v/>
          </cell>
          <cell r="AJ347" t="str">
            <v/>
          </cell>
          <cell r="AL347" t="str">
            <v/>
          </cell>
          <cell r="AM347" t="str">
            <v/>
          </cell>
          <cell r="AN347" t="str">
            <v/>
          </cell>
          <cell r="AO347" t="str">
            <v/>
          </cell>
          <cell r="AP347" t="str">
            <v/>
          </cell>
          <cell r="AQ347" t="str">
            <v/>
          </cell>
          <cell r="AR347" t="str">
            <v/>
          </cell>
          <cell r="AS347" t="str">
            <v/>
          </cell>
          <cell r="AW347" t="str">
            <v/>
          </cell>
          <cell r="BB347" t="str">
            <v/>
          </cell>
          <cell r="BC347" t="str">
            <v/>
          </cell>
          <cell r="BN347" t="str">
            <v/>
          </cell>
          <cell r="BT347" t="str">
            <v/>
          </cell>
          <cell r="BV347" t="str">
            <v/>
          </cell>
        </row>
        <row r="348">
          <cell r="C348" t="str">
            <v/>
          </cell>
          <cell r="D348" t="str">
            <v/>
          </cell>
          <cell r="AG348" t="str">
            <v/>
          </cell>
          <cell r="AH348" t="str">
            <v/>
          </cell>
          <cell r="AI348" t="str">
            <v/>
          </cell>
          <cell r="AJ348" t="str">
            <v/>
          </cell>
          <cell r="AL348" t="str">
            <v/>
          </cell>
          <cell r="AM348" t="str">
            <v/>
          </cell>
          <cell r="AN348" t="str">
            <v/>
          </cell>
          <cell r="AO348" t="str">
            <v/>
          </cell>
          <cell r="AP348" t="str">
            <v/>
          </cell>
          <cell r="AQ348" t="str">
            <v/>
          </cell>
          <cell r="AR348" t="str">
            <v/>
          </cell>
          <cell r="AS348" t="str">
            <v/>
          </cell>
          <cell r="AW348" t="str">
            <v/>
          </cell>
          <cell r="BB348" t="str">
            <v/>
          </cell>
          <cell r="BC348" t="str">
            <v/>
          </cell>
          <cell r="BN348" t="str">
            <v/>
          </cell>
          <cell r="BT348" t="str">
            <v/>
          </cell>
          <cell r="BV348" t="str">
            <v/>
          </cell>
        </row>
        <row r="349">
          <cell r="C349" t="str">
            <v/>
          </cell>
          <cell r="D349" t="str">
            <v/>
          </cell>
          <cell r="AG349" t="str">
            <v/>
          </cell>
          <cell r="AH349" t="str">
            <v/>
          </cell>
          <cell r="AI349" t="str">
            <v/>
          </cell>
          <cell r="AJ349" t="str">
            <v/>
          </cell>
          <cell r="AL349" t="str">
            <v/>
          </cell>
          <cell r="AM349" t="str">
            <v/>
          </cell>
          <cell r="AN349" t="str">
            <v/>
          </cell>
          <cell r="AO349" t="str">
            <v/>
          </cell>
          <cell r="AP349" t="str">
            <v/>
          </cell>
          <cell r="AQ349" t="str">
            <v/>
          </cell>
          <cell r="AR349" t="str">
            <v/>
          </cell>
          <cell r="AS349" t="str">
            <v/>
          </cell>
          <cell r="AW349" t="str">
            <v/>
          </cell>
          <cell r="BB349" t="str">
            <v/>
          </cell>
          <cell r="BC349" t="str">
            <v/>
          </cell>
          <cell r="BN349" t="str">
            <v/>
          </cell>
          <cell r="BT349" t="str">
            <v/>
          </cell>
          <cell r="BV349" t="str">
            <v/>
          </cell>
        </row>
        <row r="350">
          <cell r="C350" t="str">
            <v/>
          </cell>
          <cell r="D350" t="str">
            <v/>
          </cell>
          <cell r="AG350" t="str">
            <v/>
          </cell>
          <cell r="AH350" t="str">
            <v/>
          </cell>
          <cell r="AI350" t="str">
            <v/>
          </cell>
          <cell r="AJ350" t="str">
            <v/>
          </cell>
          <cell r="AL350" t="str">
            <v/>
          </cell>
          <cell r="AM350" t="str">
            <v/>
          </cell>
          <cell r="AN350" t="str">
            <v/>
          </cell>
          <cell r="AO350" t="str">
            <v/>
          </cell>
          <cell r="AP350" t="str">
            <v/>
          </cell>
          <cell r="AQ350" t="str">
            <v/>
          </cell>
          <cell r="AR350" t="str">
            <v/>
          </cell>
          <cell r="AS350" t="str">
            <v/>
          </cell>
          <cell r="AW350" t="str">
            <v/>
          </cell>
          <cell r="BB350" t="str">
            <v/>
          </cell>
          <cell r="BC350" t="str">
            <v/>
          </cell>
          <cell r="BN350" t="str">
            <v/>
          </cell>
          <cell r="BT350" t="str">
            <v/>
          </cell>
          <cell r="BV350" t="str">
            <v/>
          </cell>
        </row>
        <row r="351">
          <cell r="C351" t="str">
            <v/>
          </cell>
          <cell r="D351" t="str">
            <v/>
          </cell>
          <cell r="AG351" t="str">
            <v/>
          </cell>
          <cell r="AH351" t="str">
            <v/>
          </cell>
          <cell r="AI351" t="str">
            <v/>
          </cell>
          <cell r="AJ351" t="str">
            <v/>
          </cell>
          <cell r="AL351" t="str">
            <v/>
          </cell>
          <cell r="AM351" t="str">
            <v/>
          </cell>
          <cell r="AN351" t="str">
            <v/>
          </cell>
          <cell r="AO351" t="str">
            <v/>
          </cell>
          <cell r="AP351" t="str">
            <v/>
          </cell>
          <cell r="AQ351" t="str">
            <v/>
          </cell>
          <cell r="AR351" t="str">
            <v/>
          </cell>
          <cell r="AS351" t="str">
            <v/>
          </cell>
          <cell r="AW351" t="str">
            <v/>
          </cell>
          <cell r="BB351" t="str">
            <v/>
          </cell>
          <cell r="BC351" t="str">
            <v/>
          </cell>
          <cell r="BN351" t="str">
            <v/>
          </cell>
          <cell r="BT351" t="str">
            <v/>
          </cell>
          <cell r="BV351" t="str">
            <v/>
          </cell>
        </row>
        <row r="352">
          <cell r="C352" t="str">
            <v/>
          </cell>
          <cell r="D352" t="str">
            <v/>
          </cell>
          <cell r="AG352" t="str">
            <v/>
          </cell>
          <cell r="AH352" t="str">
            <v/>
          </cell>
          <cell r="AI352" t="str">
            <v/>
          </cell>
          <cell r="AJ352" t="str">
            <v/>
          </cell>
          <cell r="AL352" t="str">
            <v/>
          </cell>
          <cell r="AM352" t="str">
            <v/>
          </cell>
          <cell r="AN352" t="str">
            <v/>
          </cell>
          <cell r="AO352" t="str">
            <v/>
          </cell>
          <cell r="AP352" t="str">
            <v/>
          </cell>
          <cell r="AQ352" t="str">
            <v/>
          </cell>
          <cell r="AR352" t="str">
            <v/>
          </cell>
          <cell r="AS352" t="str">
            <v/>
          </cell>
          <cell r="AW352" t="str">
            <v/>
          </cell>
          <cell r="BB352" t="str">
            <v/>
          </cell>
          <cell r="BC352" t="str">
            <v/>
          </cell>
          <cell r="BN352" t="str">
            <v/>
          </cell>
          <cell r="BT352" t="str">
            <v/>
          </cell>
          <cell r="BV352" t="str">
            <v/>
          </cell>
        </row>
        <row r="353">
          <cell r="C353" t="str">
            <v/>
          </cell>
          <cell r="D353" t="str">
            <v/>
          </cell>
          <cell r="AG353" t="str">
            <v/>
          </cell>
          <cell r="AH353" t="str">
            <v/>
          </cell>
          <cell r="AI353" t="str">
            <v/>
          </cell>
          <cell r="AJ353" t="str">
            <v/>
          </cell>
          <cell r="AL353" t="str">
            <v/>
          </cell>
          <cell r="AM353" t="str">
            <v/>
          </cell>
          <cell r="AN353" t="str">
            <v/>
          </cell>
          <cell r="AO353" t="str">
            <v/>
          </cell>
          <cell r="AP353" t="str">
            <v/>
          </cell>
          <cell r="AQ353" t="str">
            <v/>
          </cell>
          <cell r="AR353" t="str">
            <v/>
          </cell>
          <cell r="AS353" t="str">
            <v/>
          </cell>
          <cell r="AW353" t="str">
            <v/>
          </cell>
          <cell r="BB353" t="str">
            <v/>
          </cell>
          <cell r="BC353" t="str">
            <v/>
          </cell>
          <cell r="BN353" t="str">
            <v/>
          </cell>
          <cell r="BT353" t="str">
            <v/>
          </cell>
          <cell r="BV353" t="str">
            <v/>
          </cell>
        </row>
        <row r="354">
          <cell r="C354" t="str">
            <v/>
          </cell>
          <cell r="D354" t="str">
            <v/>
          </cell>
          <cell r="AG354" t="str">
            <v/>
          </cell>
          <cell r="AH354" t="str">
            <v/>
          </cell>
          <cell r="AI354" t="str">
            <v/>
          </cell>
          <cell r="AJ354" t="str">
            <v/>
          </cell>
          <cell r="AL354" t="str">
            <v/>
          </cell>
          <cell r="AM354" t="str">
            <v/>
          </cell>
          <cell r="AN354" t="str">
            <v/>
          </cell>
          <cell r="AO354" t="str">
            <v/>
          </cell>
          <cell r="AP354" t="str">
            <v/>
          </cell>
          <cell r="AQ354" t="str">
            <v/>
          </cell>
          <cell r="AR354" t="str">
            <v/>
          </cell>
          <cell r="AS354" t="str">
            <v/>
          </cell>
          <cell r="AW354" t="str">
            <v/>
          </cell>
          <cell r="BB354" t="str">
            <v/>
          </cell>
          <cell r="BC354" t="str">
            <v/>
          </cell>
          <cell r="BN354" t="str">
            <v/>
          </cell>
          <cell r="BT354" t="str">
            <v/>
          </cell>
          <cell r="BV354" t="str">
            <v/>
          </cell>
        </row>
        <row r="355">
          <cell r="C355" t="str">
            <v/>
          </cell>
          <cell r="D355" t="str">
            <v/>
          </cell>
          <cell r="AG355" t="str">
            <v/>
          </cell>
          <cell r="AH355" t="str">
            <v/>
          </cell>
          <cell r="AI355" t="str">
            <v/>
          </cell>
          <cell r="AJ355" t="str">
            <v/>
          </cell>
          <cell r="AL355" t="str">
            <v/>
          </cell>
          <cell r="AM355" t="str">
            <v/>
          </cell>
          <cell r="AN355" t="str">
            <v/>
          </cell>
          <cell r="AO355" t="str">
            <v/>
          </cell>
          <cell r="AP355" t="str">
            <v/>
          </cell>
          <cell r="AQ355" t="str">
            <v/>
          </cell>
          <cell r="AR355" t="str">
            <v/>
          </cell>
          <cell r="AS355" t="str">
            <v/>
          </cell>
          <cell r="AW355" t="str">
            <v/>
          </cell>
          <cell r="BB355" t="str">
            <v/>
          </cell>
          <cell r="BC355" t="str">
            <v/>
          </cell>
          <cell r="BN355" t="str">
            <v/>
          </cell>
          <cell r="BT355" t="str">
            <v/>
          </cell>
          <cell r="BV355" t="str">
            <v/>
          </cell>
        </row>
        <row r="356">
          <cell r="C356" t="str">
            <v/>
          </cell>
          <cell r="D356" t="str">
            <v/>
          </cell>
          <cell r="AG356" t="str">
            <v/>
          </cell>
          <cell r="AH356" t="str">
            <v/>
          </cell>
          <cell r="AI356" t="str">
            <v/>
          </cell>
          <cell r="AJ356" t="str">
            <v/>
          </cell>
          <cell r="AL356" t="str">
            <v/>
          </cell>
          <cell r="AM356" t="str">
            <v/>
          </cell>
          <cell r="AN356" t="str">
            <v/>
          </cell>
          <cell r="AO356" t="str">
            <v/>
          </cell>
          <cell r="AP356" t="str">
            <v/>
          </cell>
          <cell r="AQ356" t="str">
            <v/>
          </cell>
          <cell r="AR356" t="str">
            <v/>
          </cell>
          <cell r="AS356" t="str">
            <v/>
          </cell>
          <cell r="AW356" t="str">
            <v/>
          </cell>
          <cell r="BB356" t="str">
            <v/>
          </cell>
          <cell r="BC356" t="str">
            <v/>
          </cell>
          <cell r="BN356" t="str">
            <v/>
          </cell>
          <cell r="BT356" t="str">
            <v/>
          </cell>
          <cell r="BV356" t="str">
            <v/>
          </cell>
        </row>
        <row r="357">
          <cell r="C357" t="str">
            <v/>
          </cell>
          <cell r="D357" t="str">
            <v/>
          </cell>
          <cell r="AG357" t="str">
            <v/>
          </cell>
          <cell r="AH357" t="str">
            <v/>
          </cell>
          <cell r="AI357" t="str">
            <v/>
          </cell>
          <cell r="AJ357" t="str">
            <v/>
          </cell>
          <cell r="AL357" t="str">
            <v/>
          </cell>
          <cell r="AM357" t="str">
            <v/>
          </cell>
          <cell r="AN357" t="str">
            <v/>
          </cell>
          <cell r="AO357" t="str">
            <v/>
          </cell>
          <cell r="AP357" t="str">
            <v/>
          </cell>
          <cell r="AQ357" t="str">
            <v/>
          </cell>
          <cell r="AR357" t="str">
            <v/>
          </cell>
          <cell r="AS357" t="str">
            <v/>
          </cell>
          <cell r="AW357" t="str">
            <v/>
          </cell>
          <cell r="BB357" t="str">
            <v/>
          </cell>
          <cell r="BC357" t="str">
            <v/>
          </cell>
          <cell r="BN357" t="str">
            <v/>
          </cell>
          <cell r="BT357" t="str">
            <v/>
          </cell>
          <cell r="BV357" t="str">
            <v/>
          </cell>
        </row>
        <row r="358">
          <cell r="C358" t="str">
            <v/>
          </cell>
          <cell r="D358" t="str">
            <v/>
          </cell>
          <cell r="AG358" t="str">
            <v/>
          </cell>
          <cell r="AH358" t="str">
            <v/>
          </cell>
          <cell r="AI358" t="str">
            <v/>
          </cell>
          <cell r="AJ358" t="str">
            <v/>
          </cell>
          <cell r="AL358" t="str">
            <v/>
          </cell>
          <cell r="AM358" t="str">
            <v/>
          </cell>
          <cell r="AN358" t="str">
            <v/>
          </cell>
          <cell r="AO358" t="str">
            <v/>
          </cell>
          <cell r="AP358" t="str">
            <v/>
          </cell>
          <cell r="AQ358" t="str">
            <v/>
          </cell>
          <cell r="AR358" t="str">
            <v/>
          </cell>
          <cell r="AS358" t="str">
            <v/>
          </cell>
          <cell r="AW358" t="str">
            <v/>
          </cell>
          <cell r="BB358" t="str">
            <v/>
          </cell>
          <cell r="BC358" t="str">
            <v/>
          </cell>
          <cell r="BN358" t="str">
            <v/>
          </cell>
          <cell r="BT358" t="str">
            <v/>
          </cell>
          <cell r="BV358" t="str">
            <v/>
          </cell>
        </row>
        <row r="359">
          <cell r="C359" t="str">
            <v/>
          </cell>
          <cell r="D359" t="str">
            <v/>
          </cell>
          <cell r="AG359" t="str">
            <v/>
          </cell>
          <cell r="AH359" t="str">
            <v/>
          </cell>
          <cell r="AI359" t="str">
            <v/>
          </cell>
          <cell r="AJ359" t="str">
            <v/>
          </cell>
          <cell r="AL359" t="str">
            <v/>
          </cell>
          <cell r="AM359" t="str">
            <v/>
          </cell>
          <cell r="AN359" t="str">
            <v/>
          </cell>
          <cell r="AO359" t="str">
            <v/>
          </cell>
          <cell r="AP359" t="str">
            <v/>
          </cell>
          <cell r="AQ359" t="str">
            <v/>
          </cell>
          <cell r="AR359" t="str">
            <v/>
          </cell>
          <cell r="AS359" t="str">
            <v/>
          </cell>
          <cell r="AW359" t="str">
            <v/>
          </cell>
          <cell r="BB359" t="str">
            <v/>
          </cell>
          <cell r="BC359" t="str">
            <v/>
          </cell>
          <cell r="BN359" t="str">
            <v/>
          </cell>
          <cell r="BT359" t="str">
            <v/>
          </cell>
          <cell r="BV359" t="str">
            <v/>
          </cell>
        </row>
        <row r="360">
          <cell r="C360" t="str">
            <v/>
          </cell>
          <cell r="D360" t="str">
            <v/>
          </cell>
          <cell r="AG360" t="str">
            <v/>
          </cell>
          <cell r="AH360" t="str">
            <v/>
          </cell>
          <cell r="AI360" t="str">
            <v/>
          </cell>
          <cell r="AJ360" t="str">
            <v/>
          </cell>
          <cell r="AL360" t="str">
            <v/>
          </cell>
          <cell r="AM360" t="str">
            <v/>
          </cell>
          <cell r="AN360" t="str">
            <v/>
          </cell>
          <cell r="AO360" t="str">
            <v/>
          </cell>
          <cell r="AP360" t="str">
            <v/>
          </cell>
          <cell r="AQ360" t="str">
            <v/>
          </cell>
          <cell r="AR360" t="str">
            <v/>
          </cell>
          <cell r="AS360" t="str">
            <v/>
          </cell>
          <cell r="AW360" t="str">
            <v/>
          </cell>
          <cell r="BB360" t="str">
            <v/>
          </cell>
          <cell r="BC360" t="str">
            <v/>
          </cell>
          <cell r="BN360" t="str">
            <v/>
          </cell>
          <cell r="BT360" t="str">
            <v/>
          </cell>
          <cell r="BV360" t="str">
            <v/>
          </cell>
        </row>
        <row r="361">
          <cell r="C361" t="str">
            <v/>
          </cell>
          <cell r="D361" t="str">
            <v/>
          </cell>
          <cell r="AG361" t="str">
            <v/>
          </cell>
          <cell r="AH361" t="str">
            <v/>
          </cell>
          <cell r="AI361" t="str">
            <v/>
          </cell>
          <cell r="AJ361" t="str">
            <v/>
          </cell>
          <cell r="AL361" t="str">
            <v/>
          </cell>
          <cell r="AM361" t="str">
            <v/>
          </cell>
          <cell r="AN361" t="str">
            <v/>
          </cell>
          <cell r="AO361" t="str">
            <v/>
          </cell>
          <cell r="AP361" t="str">
            <v/>
          </cell>
          <cell r="AQ361" t="str">
            <v/>
          </cell>
          <cell r="AR361" t="str">
            <v/>
          </cell>
          <cell r="AS361" t="str">
            <v/>
          </cell>
          <cell r="AW361" t="str">
            <v/>
          </cell>
          <cell r="BB361" t="str">
            <v/>
          </cell>
          <cell r="BC361" t="str">
            <v/>
          </cell>
          <cell r="BN361" t="str">
            <v/>
          </cell>
          <cell r="BT361" t="str">
            <v/>
          </cell>
          <cell r="BV361" t="str">
            <v/>
          </cell>
        </row>
        <row r="362">
          <cell r="C362" t="str">
            <v/>
          </cell>
          <cell r="D362" t="str">
            <v/>
          </cell>
          <cell r="AG362" t="str">
            <v/>
          </cell>
          <cell r="AH362" t="str">
            <v/>
          </cell>
          <cell r="AI362" t="str">
            <v/>
          </cell>
          <cell r="AJ362" t="str">
            <v/>
          </cell>
          <cell r="AL362" t="str">
            <v/>
          </cell>
          <cell r="AM362" t="str">
            <v/>
          </cell>
          <cell r="AN362" t="str">
            <v/>
          </cell>
          <cell r="AO362" t="str">
            <v/>
          </cell>
          <cell r="AP362" t="str">
            <v/>
          </cell>
          <cell r="AQ362" t="str">
            <v/>
          </cell>
          <cell r="AR362" t="str">
            <v/>
          </cell>
          <cell r="AS362" t="str">
            <v/>
          </cell>
          <cell r="AW362" t="str">
            <v/>
          </cell>
          <cell r="BB362" t="str">
            <v/>
          </cell>
          <cell r="BC362" t="str">
            <v/>
          </cell>
          <cell r="BN362" t="str">
            <v/>
          </cell>
          <cell r="BT362" t="str">
            <v/>
          </cell>
          <cell r="BV362" t="str">
            <v/>
          </cell>
        </row>
        <row r="363">
          <cell r="C363" t="str">
            <v/>
          </cell>
          <cell r="D363" t="str">
            <v/>
          </cell>
          <cell r="AG363" t="str">
            <v/>
          </cell>
          <cell r="AH363" t="str">
            <v/>
          </cell>
          <cell r="AI363" t="str">
            <v/>
          </cell>
          <cell r="AJ363" t="str">
            <v/>
          </cell>
          <cell r="AL363" t="str">
            <v/>
          </cell>
          <cell r="AM363" t="str">
            <v/>
          </cell>
          <cell r="AN363" t="str">
            <v/>
          </cell>
          <cell r="AO363" t="str">
            <v/>
          </cell>
          <cell r="AP363" t="str">
            <v/>
          </cell>
          <cell r="AQ363" t="str">
            <v/>
          </cell>
          <cell r="AR363" t="str">
            <v/>
          </cell>
          <cell r="AS363" t="str">
            <v/>
          </cell>
          <cell r="AW363" t="str">
            <v/>
          </cell>
          <cell r="BB363" t="str">
            <v/>
          </cell>
          <cell r="BC363" t="str">
            <v/>
          </cell>
          <cell r="BN363" t="str">
            <v/>
          </cell>
          <cell r="BT363" t="str">
            <v/>
          </cell>
          <cell r="BV363" t="str">
            <v/>
          </cell>
        </row>
        <row r="364">
          <cell r="C364" t="str">
            <v/>
          </cell>
          <cell r="D364" t="str">
            <v/>
          </cell>
          <cell r="AG364" t="str">
            <v/>
          </cell>
          <cell r="AH364" t="str">
            <v/>
          </cell>
          <cell r="AI364" t="str">
            <v/>
          </cell>
          <cell r="AJ364" t="str">
            <v/>
          </cell>
          <cell r="AL364" t="str">
            <v/>
          </cell>
          <cell r="AM364" t="str">
            <v/>
          </cell>
          <cell r="AN364" t="str">
            <v/>
          </cell>
          <cell r="AO364" t="str">
            <v/>
          </cell>
          <cell r="AP364" t="str">
            <v/>
          </cell>
          <cell r="AQ364" t="str">
            <v/>
          </cell>
          <cell r="AR364" t="str">
            <v/>
          </cell>
          <cell r="AS364" t="str">
            <v/>
          </cell>
          <cell r="AW364" t="str">
            <v/>
          </cell>
          <cell r="BB364" t="str">
            <v/>
          </cell>
          <cell r="BC364" t="str">
            <v/>
          </cell>
          <cell r="BN364" t="str">
            <v/>
          </cell>
          <cell r="BT364" t="str">
            <v/>
          </cell>
          <cell r="BV364" t="str">
            <v/>
          </cell>
        </row>
        <row r="365">
          <cell r="C365" t="str">
            <v/>
          </cell>
          <cell r="D365" t="str">
            <v/>
          </cell>
          <cell r="AG365" t="str">
            <v/>
          </cell>
          <cell r="AH365" t="str">
            <v/>
          </cell>
          <cell r="AI365" t="str">
            <v/>
          </cell>
          <cell r="AJ365" t="str">
            <v/>
          </cell>
          <cell r="AL365" t="str">
            <v/>
          </cell>
          <cell r="AM365" t="str">
            <v/>
          </cell>
          <cell r="AN365" t="str">
            <v/>
          </cell>
          <cell r="AO365" t="str">
            <v/>
          </cell>
          <cell r="AP365" t="str">
            <v/>
          </cell>
          <cell r="AQ365" t="str">
            <v/>
          </cell>
          <cell r="AR365" t="str">
            <v/>
          </cell>
          <cell r="AS365" t="str">
            <v/>
          </cell>
          <cell r="AW365" t="str">
            <v/>
          </cell>
          <cell r="BB365" t="str">
            <v/>
          </cell>
          <cell r="BC365" t="str">
            <v/>
          </cell>
          <cell r="BN365" t="str">
            <v/>
          </cell>
          <cell r="BT365" t="str">
            <v/>
          </cell>
          <cell r="BV365" t="str">
            <v/>
          </cell>
        </row>
        <row r="366">
          <cell r="C366" t="str">
            <v/>
          </cell>
          <cell r="D366" t="str">
            <v/>
          </cell>
          <cell r="AG366" t="str">
            <v/>
          </cell>
          <cell r="AH366" t="str">
            <v/>
          </cell>
          <cell r="AI366" t="str">
            <v/>
          </cell>
          <cell r="AJ366" t="str">
            <v/>
          </cell>
          <cell r="AL366" t="str">
            <v/>
          </cell>
          <cell r="AM366" t="str">
            <v/>
          </cell>
          <cell r="AN366" t="str">
            <v/>
          </cell>
          <cell r="AO366" t="str">
            <v/>
          </cell>
          <cell r="AP366" t="str">
            <v/>
          </cell>
          <cell r="AQ366" t="str">
            <v/>
          </cell>
          <cell r="AR366" t="str">
            <v/>
          </cell>
          <cell r="AS366" t="str">
            <v/>
          </cell>
          <cell r="AW366" t="str">
            <v/>
          </cell>
          <cell r="BB366" t="str">
            <v/>
          </cell>
          <cell r="BC366" t="str">
            <v/>
          </cell>
          <cell r="BN366" t="str">
            <v/>
          </cell>
          <cell r="BT366" t="str">
            <v/>
          </cell>
          <cell r="BV366" t="str">
            <v/>
          </cell>
        </row>
        <row r="367">
          <cell r="C367" t="str">
            <v/>
          </cell>
          <cell r="D367" t="str">
            <v/>
          </cell>
          <cell r="AG367" t="str">
            <v/>
          </cell>
          <cell r="AH367" t="str">
            <v/>
          </cell>
          <cell r="AI367" t="str">
            <v/>
          </cell>
          <cell r="AJ367" t="str">
            <v/>
          </cell>
          <cell r="AL367" t="str">
            <v/>
          </cell>
          <cell r="AM367" t="str">
            <v/>
          </cell>
          <cell r="AN367" t="str">
            <v/>
          </cell>
          <cell r="AO367" t="str">
            <v/>
          </cell>
          <cell r="AP367" t="str">
            <v/>
          </cell>
          <cell r="AQ367" t="str">
            <v/>
          </cell>
          <cell r="AR367" t="str">
            <v/>
          </cell>
          <cell r="AS367" t="str">
            <v/>
          </cell>
          <cell r="AW367" t="str">
            <v/>
          </cell>
          <cell r="BB367" t="str">
            <v/>
          </cell>
          <cell r="BC367" t="str">
            <v/>
          </cell>
          <cell r="BN367" t="str">
            <v/>
          </cell>
          <cell r="BT367" t="str">
            <v/>
          </cell>
          <cell r="BV367" t="str">
            <v/>
          </cell>
        </row>
        <row r="368">
          <cell r="C368" t="str">
            <v/>
          </cell>
          <cell r="D368" t="str">
            <v/>
          </cell>
          <cell r="AG368" t="str">
            <v/>
          </cell>
          <cell r="AH368" t="str">
            <v/>
          </cell>
          <cell r="AI368" t="str">
            <v/>
          </cell>
          <cell r="AJ368" t="str">
            <v/>
          </cell>
          <cell r="AL368" t="str">
            <v/>
          </cell>
          <cell r="AM368" t="str">
            <v/>
          </cell>
          <cell r="AN368" t="str">
            <v/>
          </cell>
          <cell r="AO368" t="str">
            <v/>
          </cell>
          <cell r="AP368" t="str">
            <v/>
          </cell>
          <cell r="AQ368" t="str">
            <v/>
          </cell>
          <cell r="AR368" t="str">
            <v/>
          </cell>
          <cell r="AS368" t="str">
            <v/>
          </cell>
          <cell r="AW368" t="str">
            <v/>
          </cell>
          <cell r="BB368" t="str">
            <v/>
          </cell>
          <cell r="BC368" t="str">
            <v/>
          </cell>
          <cell r="BN368" t="str">
            <v/>
          </cell>
          <cell r="BT368" t="str">
            <v/>
          </cell>
          <cell r="BV368" t="str">
            <v/>
          </cell>
        </row>
        <row r="369">
          <cell r="C369" t="str">
            <v/>
          </cell>
          <cell r="D369" t="str">
            <v/>
          </cell>
          <cell r="AG369" t="str">
            <v/>
          </cell>
          <cell r="AH369" t="str">
            <v/>
          </cell>
          <cell r="AI369" t="str">
            <v/>
          </cell>
          <cell r="AJ369" t="str">
            <v/>
          </cell>
          <cell r="AL369" t="str">
            <v/>
          </cell>
          <cell r="AM369" t="str">
            <v/>
          </cell>
          <cell r="AN369" t="str">
            <v/>
          </cell>
          <cell r="AO369" t="str">
            <v/>
          </cell>
          <cell r="AP369" t="str">
            <v/>
          </cell>
          <cell r="AQ369" t="str">
            <v/>
          </cell>
          <cell r="AR369" t="str">
            <v/>
          </cell>
          <cell r="AS369" t="str">
            <v/>
          </cell>
          <cell r="AW369" t="str">
            <v/>
          </cell>
          <cell r="BB369" t="str">
            <v/>
          </cell>
          <cell r="BC369" t="str">
            <v/>
          </cell>
          <cell r="BN369" t="str">
            <v/>
          </cell>
          <cell r="BT369" t="str">
            <v/>
          </cell>
          <cell r="BV369" t="str">
            <v/>
          </cell>
        </row>
        <row r="370">
          <cell r="C370" t="str">
            <v/>
          </cell>
          <cell r="D370" t="str">
            <v/>
          </cell>
          <cell r="AG370" t="str">
            <v/>
          </cell>
          <cell r="AH370" t="str">
            <v/>
          </cell>
          <cell r="AI370" t="str">
            <v/>
          </cell>
          <cell r="AJ370" t="str">
            <v/>
          </cell>
          <cell r="AL370" t="str">
            <v/>
          </cell>
          <cell r="AM370" t="str">
            <v/>
          </cell>
          <cell r="AN370" t="str">
            <v/>
          </cell>
          <cell r="AO370" t="str">
            <v/>
          </cell>
          <cell r="AP370" t="str">
            <v/>
          </cell>
          <cell r="AQ370" t="str">
            <v/>
          </cell>
          <cell r="AR370" t="str">
            <v/>
          </cell>
          <cell r="AS370" t="str">
            <v/>
          </cell>
          <cell r="AW370" t="str">
            <v/>
          </cell>
          <cell r="BB370" t="str">
            <v/>
          </cell>
          <cell r="BC370" t="str">
            <v/>
          </cell>
          <cell r="BN370" t="str">
            <v/>
          </cell>
          <cell r="BT370" t="str">
            <v/>
          </cell>
          <cell r="BV370" t="str">
            <v/>
          </cell>
        </row>
        <row r="371">
          <cell r="C371" t="str">
            <v/>
          </cell>
          <cell r="D371" t="str">
            <v/>
          </cell>
          <cell r="AG371" t="str">
            <v/>
          </cell>
          <cell r="AH371" t="str">
            <v/>
          </cell>
          <cell r="AI371" t="str">
            <v/>
          </cell>
          <cell r="AJ371" t="str">
            <v/>
          </cell>
          <cell r="AL371" t="str">
            <v/>
          </cell>
          <cell r="AM371" t="str">
            <v/>
          </cell>
          <cell r="AN371" t="str">
            <v/>
          </cell>
          <cell r="AO371" t="str">
            <v/>
          </cell>
          <cell r="AP371" t="str">
            <v/>
          </cell>
          <cell r="AQ371" t="str">
            <v/>
          </cell>
          <cell r="AR371" t="str">
            <v/>
          </cell>
          <cell r="AS371" t="str">
            <v/>
          </cell>
          <cell r="AW371" t="str">
            <v/>
          </cell>
          <cell r="BB371" t="str">
            <v/>
          </cell>
          <cell r="BC371" t="str">
            <v/>
          </cell>
          <cell r="BN371" t="str">
            <v/>
          </cell>
          <cell r="BT371" t="str">
            <v/>
          </cell>
          <cell r="BV371" t="str">
            <v/>
          </cell>
        </row>
        <row r="372">
          <cell r="C372" t="str">
            <v/>
          </cell>
          <cell r="D372" t="str">
            <v/>
          </cell>
          <cell r="AG372" t="str">
            <v/>
          </cell>
          <cell r="AH372" t="str">
            <v/>
          </cell>
          <cell r="AI372" t="str">
            <v/>
          </cell>
          <cell r="AJ372" t="str">
            <v/>
          </cell>
          <cell r="AL372" t="str">
            <v/>
          </cell>
          <cell r="AM372" t="str">
            <v/>
          </cell>
          <cell r="AN372" t="str">
            <v/>
          </cell>
          <cell r="AO372" t="str">
            <v/>
          </cell>
          <cell r="AP372" t="str">
            <v/>
          </cell>
          <cell r="AQ372" t="str">
            <v/>
          </cell>
          <cell r="AR372" t="str">
            <v/>
          </cell>
          <cell r="AS372" t="str">
            <v/>
          </cell>
          <cell r="AW372" t="str">
            <v/>
          </cell>
          <cell r="BB372" t="str">
            <v/>
          </cell>
          <cell r="BC372" t="str">
            <v/>
          </cell>
          <cell r="BN372" t="str">
            <v/>
          </cell>
          <cell r="BT372" t="str">
            <v/>
          </cell>
          <cell r="BV372" t="str">
            <v/>
          </cell>
        </row>
        <row r="373">
          <cell r="C373" t="str">
            <v/>
          </cell>
          <cell r="D373" t="str">
            <v/>
          </cell>
          <cell r="AG373" t="str">
            <v/>
          </cell>
          <cell r="AH373" t="str">
            <v/>
          </cell>
          <cell r="AI373" t="str">
            <v/>
          </cell>
          <cell r="AJ373" t="str">
            <v/>
          </cell>
          <cell r="AL373" t="str">
            <v/>
          </cell>
          <cell r="AM373" t="str">
            <v/>
          </cell>
          <cell r="AN373" t="str">
            <v/>
          </cell>
          <cell r="AO373" t="str">
            <v/>
          </cell>
          <cell r="AP373" t="str">
            <v/>
          </cell>
          <cell r="AQ373" t="str">
            <v/>
          </cell>
          <cell r="AR373" t="str">
            <v/>
          </cell>
          <cell r="AS373" t="str">
            <v/>
          </cell>
          <cell r="AW373" t="str">
            <v/>
          </cell>
          <cell r="BB373" t="str">
            <v/>
          </cell>
          <cell r="BC373" t="str">
            <v/>
          </cell>
          <cell r="BN373" t="str">
            <v/>
          </cell>
          <cell r="BT373" t="str">
            <v/>
          </cell>
          <cell r="BV373" t="str">
            <v/>
          </cell>
        </row>
        <row r="374">
          <cell r="C374" t="str">
            <v/>
          </cell>
          <cell r="D374" t="str">
            <v/>
          </cell>
          <cell r="AG374" t="str">
            <v/>
          </cell>
          <cell r="AH374" t="str">
            <v/>
          </cell>
          <cell r="AI374" t="str">
            <v/>
          </cell>
          <cell r="AJ374" t="str">
            <v/>
          </cell>
          <cell r="AL374" t="str">
            <v/>
          </cell>
          <cell r="AM374" t="str">
            <v/>
          </cell>
          <cell r="AN374" t="str">
            <v/>
          </cell>
          <cell r="AO374" t="str">
            <v/>
          </cell>
          <cell r="AP374" t="str">
            <v/>
          </cell>
          <cell r="AQ374" t="str">
            <v/>
          </cell>
          <cell r="AR374" t="str">
            <v/>
          </cell>
          <cell r="AS374" t="str">
            <v/>
          </cell>
          <cell r="AW374" t="str">
            <v/>
          </cell>
          <cell r="BB374" t="str">
            <v/>
          </cell>
          <cell r="BC374" t="str">
            <v/>
          </cell>
          <cell r="BN374" t="str">
            <v/>
          </cell>
          <cell r="BT374" t="str">
            <v/>
          </cell>
          <cell r="BV374" t="str">
            <v/>
          </cell>
        </row>
        <row r="375">
          <cell r="C375" t="str">
            <v/>
          </cell>
          <cell r="D375" t="str">
            <v/>
          </cell>
          <cell r="AG375" t="str">
            <v/>
          </cell>
          <cell r="AH375" t="str">
            <v/>
          </cell>
          <cell r="AI375" t="str">
            <v/>
          </cell>
          <cell r="AJ375" t="str">
            <v/>
          </cell>
          <cell r="AL375" t="str">
            <v/>
          </cell>
          <cell r="AM375" t="str">
            <v/>
          </cell>
          <cell r="AN375" t="str">
            <v/>
          </cell>
          <cell r="AO375" t="str">
            <v/>
          </cell>
          <cell r="AP375" t="str">
            <v/>
          </cell>
          <cell r="AQ375" t="str">
            <v/>
          </cell>
          <cell r="AR375" t="str">
            <v/>
          </cell>
          <cell r="AS375" t="str">
            <v/>
          </cell>
          <cell r="AW375" t="str">
            <v/>
          </cell>
          <cell r="BB375" t="str">
            <v/>
          </cell>
          <cell r="BC375" t="str">
            <v/>
          </cell>
          <cell r="BN375" t="str">
            <v/>
          </cell>
          <cell r="BT375" t="str">
            <v/>
          </cell>
          <cell r="BV375" t="str">
            <v/>
          </cell>
        </row>
        <row r="376">
          <cell r="C376" t="str">
            <v/>
          </cell>
          <cell r="D376" t="str">
            <v/>
          </cell>
          <cell r="AG376" t="str">
            <v/>
          </cell>
          <cell r="AH376" t="str">
            <v/>
          </cell>
          <cell r="AI376" t="str">
            <v/>
          </cell>
          <cell r="AJ376" t="str">
            <v/>
          </cell>
          <cell r="AL376" t="str">
            <v/>
          </cell>
          <cell r="AM376" t="str">
            <v/>
          </cell>
          <cell r="AN376" t="str">
            <v/>
          </cell>
          <cell r="AO376" t="str">
            <v/>
          </cell>
          <cell r="AP376" t="str">
            <v/>
          </cell>
          <cell r="AQ376" t="str">
            <v/>
          </cell>
          <cell r="AR376" t="str">
            <v/>
          </cell>
          <cell r="AS376" t="str">
            <v/>
          </cell>
          <cell r="AW376" t="str">
            <v/>
          </cell>
          <cell r="BB376" t="str">
            <v/>
          </cell>
          <cell r="BC376" t="str">
            <v/>
          </cell>
          <cell r="BN376" t="str">
            <v/>
          </cell>
          <cell r="BT376" t="str">
            <v/>
          </cell>
          <cell r="BV376" t="str">
            <v/>
          </cell>
        </row>
        <row r="377">
          <cell r="C377" t="str">
            <v/>
          </cell>
          <cell r="D377" t="str">
            <v/>
          </cell>
          <cell r="AG377" t="str">
            <v/>
          </cell>
          <cell r="AH377" t="str">
            <v/>
          </cell>
          <cell r="AI377" t="str">
            <v/>
          </cell>
          <cell r="AJ377" t="str">
            <v/>
          </cell>
          <cell r="AL377" t="str">
            <v/>
          </cell>
          <cell r="AM377" t="str">
            <v/>
          </cell>
          <cell r="AN377" t="str">
            <v/>
          </cell>
          <cell r="AO377" t="str">
            <v/>
          </cell>
          <cell r="AP377" t="str">
            <v/>
          </cell>
          <cell r="AQ377" t="str">
            <v/>
          </cell>
          <cell r="AR377" t="str">
            <v/>
          </cell>
          <cell r="AS377" t="str">
            <v/>
          </cell>
          <cell r="AW377" t="str">
            <v/>
          </cell>
          <cell r="BB377" t="str">
            <v/>
          </cell>
          <cell r="BC377" t="str">
            <v/>
          </cell>
          <cell r="BN377" t="str">
            <v/>
          </cell>
          <cell r="BT377" t="str">
            <v/>
          </cell>
          <cell r="BV377" t="str">
            <v/>
          </cell>
        </row>
        <row r="378">
          <cell r="C378" t="str">
            <v/>
          </cell>
          <cell r="D378" t="str">
            <v/>
          </cell>
          <cell r="AG378" t="str">
            <v/>
          </cell>
          <cell r="AH378" t="str">
            <v/>
          </cell>
          <cell r="AI378" t="str">
            <v/>
          </cell>
          <cell r="AJ378" t="str">
            <v/>
          </cell>
          <cell r="AL378" t="str">
            <v/>
          </cell>
          <cell r="AM378" t="str">
            <v/>
          </cell>
          <cell r="AN378" t="str">
            <v/>
          </cell>
          <cell r="AO378" t="str">
            <v/>
          </cell>
          <cell r="AP378" t="str">
            <v/>
          </cell>
          <cell r="AQ378" t="str">
            <v/>
          </cell>
          <cell r="AR378" t="str">
            <v/>
          </cell>
          <cell r="AS378" t="str">
            <v/>
          </cell>
          <cell r="AW378" t="str">
            <v/>
          </cell>
          <cell r="BB378" t="str">
            <v/>
          </cell>
          <cell r="BC378" t="str">
            <v/>
          </cell>
          <cell r="BN378" t="str">
            <v/>
          </cell>
          <cell r="BT378" t="str">
            <v/>
          </cell>
          <cell r="BV378" t="str">
            <v/>
          </cell>
        </row>
        <row r="379">
          <cell r="C379" t="str">
            <v/>
          </cell>
          <cell r="D379" t="str">
            <v/>
          </cell>
          <cell r="AG379" t="str">
            <v/>
          </cell>
          <cell r="AH379" t="str">
            <v/>
          </cell>
          <cell r="AI379" t="str">
            <v/>
          </cell>
          <cell r="AJ379" t="str">
            <v/>
          </cell>
          <cell r="AL379" t="str">
            <v/>
          </cell>
          <cell r="AM379" t="str">
            <v/>
          </cell>
          <cell r="AN379" t="str">
            <v/>
          </cell>
          <cell r="AO379" t="str">
            <v/>
          </cell>
          <cell r="AP379" t="str">
            <v/>
          </cell>
          <cell r="AQ379" t="str">
            <v/>
          </cell>
          <cell r="AR379" t="str">
            <v/>
          </cell>
          <cell r="AS379" t="str">
            <v/>
          </cell>
          <cell r="AW379" t="str">
            <v/>
          </cell>
          <cell r="BB379" t="str">
            <v/>
          </cell>
          <cell r="BC379" t="str">
            <v/>
          </cell>
          <cell r="BN379" t="str">
            <v/>
          </cell>
          <cell r="BT379" t="str">
            <v/>
          </cell>
          <cell r="BV379" t="str">
            <v/>
          </cell>
        </row>
        <row r="380">
          <cell r="C380" t="str">
            <v/>
          </cell>
          <cell r="D380" t="str">
            <v/>
          </cell>
          <cell r="AG380" t="str">
            <v/>
          </cell>
          <cell r="AH380" t="str">
            <v/>
          </cell>
          <cell r="AI380" t="str">
            <v/>
          </cell>
          <cell r="AJ380" t="str">
            <v/>
          </cell>
          <cell r="AL380" t="str">
            <v/>
          </cell>
          <cell r="AM380" t="str">
            <v/>
          </cell>
          <cell r="AN380" t="str">
            <v/>
          </cell>
          <cell r="AO380" t="str">
            <v/>
          </cell>
          <cell r="AP380" t="str">
            <v/>
          </cell>
          <cell r="AQ380" t="str">
            <v/>
          </cell>
          <cell r="AR380" t="str">
            <v/>
          </cell>
          <cell r="AS380" t="str">
            <v/>
          </cell>
          <cell r="AW380" t="str">
            <v/>
          </cell>
          <cell r="BB380" t="str">
            <v/>
          </cell>
          <cell r="BC380" t="str">
            <v/>
          </cell>
          <cell r="BN380" t="str">
            <v/>
          </cell>
          <cell r="BT380" t="str">
            <v/>
          </cell>
          <cell r="BV380" t="str">
            <v/>
          </cell>
        </row>
        <row r="381">
          <cell r="C381" t="str">
            <v/>
          </cell>
          <cell r="D381" t="str">
            <v/>
          </cell>
          <cell r="AG381" t="str">
            <v/>
          </cell>
          <cell r="AH381" t="str">
            <v/>
          </cell>
          <cell r="AI381" t="str">
            <v/>
          </cell>
          <cell r="AJ381" t="str">
            <v/>
          </cell>
          <cell r="AL381" t="str">
            <v/>
          </cell>
          <cell r="AM381" t="str">
            <v/>
          </cell>
          <cell r="AN381" t="str">
            <v/>
          </cell>
          <cell r="AO381" t="str">
            <v/>
          </cell>
          <cell r="AP381" t="str">
            <v/>
          </cell>
          <cell r="AQ381" t="str">
            <v/>
          </cell>
          <cell r="AR381" t="str">
            <v/>
          </cell>
          <cell r="AS381" t="str">
            <v/>
          </cell>
          <cell r="AW381" t="str">
            <v/>
          </cell>
          <cell r="BB381" t="str">
            <v/>
          </cell>
          <cell r="BC381" t="str">
            <v/>
          </cell>
          <cell r="BN381" t="str">
            <v/>
          </cell>
          <cell r="BT381" t="str">
            <v/>
          </cell>
          <cell r="BV381" t="str">
            <v/>
          </cell>
        </row>
        <row r="382">
          <cell r="C382" t="str">
            <v/>
          </cell>
          <cell r="D382" t="str">
            <v/>
          </cell>
          <cell r="AG382" t="str">
            <v/>
          </cell>
          <cell r="AH382" t="str">
            <v/>
          </cell>
          <cell r="AI382" t="str">
            <v/>
          </cell>
          <cell r="AJ382" t="str">
            <v/>
          </cell>
          <cell r="AL382" t="str">
            <v/>
          </cell>
          <cell r="AM382" t="str">
            <v/>
          </cell>
          <cell r="AN382" t="str">
            <v/>
          </cell>
          <cell r="AO382" t="str">
            <v/>
          </cell>
          <cell r="AP382" t="str">
            <v/>
          </cell>
          <cell r="AQ382" t="str">
            <v/>
          </cell>
          <cell r="AR382" t="str">
            <v/>
          </cell>
          <cell r="AS382" t="str">
            <v/>
          </cell>
          <cell r="AW382" t="str">
            <v/>
          </cell>
          <cell r="BB382" t="str">
            <v/>
          </cell>
          <cell r="BC382" t="str">
            <v/>
          </cell>
          <cell r="BN382" t="str">
            <v/>
          </cell>
          <cell r="BT382" t="str">
            <v/>
          </cell>
          <cell r="BV382" t="str">
            <v/>
          </cell>
        </row>
        <row r="383">
          <cell r="C383" t="str">
            <v/>
          </cell>
          <cell r="D383" t="str">
            <v/>
          </cell>
          <cell r="AG383" t="str">
            <v/>
          </cell>
          <cell r="AH383" t="str">
            <v/>
          </cell>
          <cell r="AI383" t="str">
            <v/>
          </cell>
          <cell r="AJ383" t="str">
            <v/>
          </cell>
          <cell r="AL383" t="str">
            <v/>
          </cell>
          <cell r="AM383" t="str">
            <v/>
          </cell>
          <cell r="AN383" t="str">
            <v/>
          </cell>
          <cell r="AO383" t="str">
            <v/>
          </cell>
          <cell r="AP383" t="str">
            <v/>
          </cell>
          <cell r="AQ383" t="str">
            <v/>
          </cell>
          <cell r="AR383" t="str">
            <v/>
          </cell>
          <cell r="AS383" t="str">
            <v/>
          </cell>
          <cell r="AW383" t="str">
            <v/>
          </cell>
          <cell r="BB383" t="str">
            <v/>
          </cell>
          <cell r="BC383" t="str">
            <v/>
          </cell>
          <cell r="BN383" t="str">
            <v/>
          </cell>
          <cell r="BT383" t="str">
            <v/>
          </cell>
          <cell r="BV383" t="str">
            <v/>
          </cell>
        </row>
        <row r="384">
          <cell r="C384" t="str">
            <v/>
          </cell>
          <cell r="D384" t="str">
            <v/>
          </cell>
          <cell r="AG384" t="str">
            <v/>
          </cell>
          <cell r="AH384" t="str">
            <v/>
          </cell>
          <cell r="AI384" t="str">
            <v/>
          </cell>
          <cell r="AJ384" t="str">
            <v/>
          </cell>
          <cell r="AL384" t="str">
            <v/>
          </cell>
          <cell r="AM384" t="str">
            <v/>
          </cell>
          <cell r="AN384" t="str">
            <v/>
          </cell>
          <cell r="AO384" t="str">
            <v/>
          </cell>
          <cell r="AP384" t="str">
            <v/>
          </cell>
          <cell r="AQ384" t="str">
            <v/>
          </cell>
          <cell r="AR384" t="str">
            <v/>
          </cell>
          <cell r="AS384" t="str">
            <v/>
          </cell>
          <cell r="AW384" t="str">
            <v/>
          </cell>
          <cell r="BB384" t="str">
            <v/>
          </cell>
          <cell r="BC384" t="str">
            <v/>
          </cell>
          <cell r="BN384" t="str">
            <v/>
          </cell>
          <cell r="BT384" t="str">
            <v/>
          </cell>
          <cell r="BV384" t="str">
            <v/>
          </cell>
        </row>
        <row r="385">
          <cell r="C385" t="str">
            <v/>
          </cell>
          <cell r="D385" t="str">
            <v/>
          </cell>
          <cell r="AG385" t="str">
            <v/>
          </cell>
          <cell r="AH385" t="str">
            <v/>
          </cell>
          <cell r="AI385" t="str">
            <v/>
          </cell>
          <cell r="AJ385" t="str">
            <v/>
          </cell>
          <cell r="AL385" t="str">
            <v/>
          </cell>
          <cell r="AM385" t="str">
            <v/>
          </cell>
          <cell r="AN385" t="str">
            <v/>
          </cell>
          <cell r="AO385" t="str">
            <v/>
          </cell>
          <cell r="AP385" t="str">
            <v/>
          </cell>
          <cell r="AQ385" t="str">
            <v/>
          </cell>
          <cell r="AR385" t="str">
            <v/>
          </cell>
          <cell r="AS385" t="str">
            <v/>
          </cell>
          <cell r="AW385" t="str">
            <v/>
          </cell>
          <cell r="BB385" t="str">
            <v/>
          </cell>
          <cell r="BC385" t="str">
            <v/>
          </cell>
          <cell r="BN385" t="str">
            <v/>
          </cell>
          <cell r="BT385" t="str">
            <v/>
          </cell>
          <cell r="BV385" t="str">
            <v/>
          </cell>
        </row>
        <row r="386">
          <cell r="C386" t="str">
            <v/>
          </cell>
          <cell r="D386" t="str">
            <v/>
          </cell>
          <cell r="AG386" t="str">
            <v/>
          </cell>
          <cell r="AH386" t="str">
            <v/>
          </cell>
          <cell r="AI386" t="str">
            <v/>
          </cell>
          <cell r="AJ386" t="str">
            <v/>
          </cell>
          <cell r="AL386" t="str">
            <v/>
          </cell>
          <cell r="AM386" t="str">
            <v/>
          </cell>
          <cell r="AN386" t="str">
            <v/>
          </cell>
          <cell r="AO386" t="str">
            <v/>
          </cell>
          <cell r="AP386" t="str">
            <v/>
          </cell>
          <cell r="AQ386" t="str">
            <v/>
          </cell>
          <cell r="AR386" t="str">
            <v/>
          </cell>
          <cell r="AS386" t="str">
            <v/>
          </cell>
          <cell r="AW386" t="str">
            <v/>
          </cell>
          <cell r="BB386" t="str">
            <v/>
          </cell>
          <cell r="BC386" t="str">
            <v/>
          </cell>
          <cell r="BN386" t="str">
            <v/>
          </cell>
          <cell r="BT386" t="str">
            <v/>
          </cell>
          <cell r="BV386" t="str">
            <v/>
          </cell>
        </row>
        <row r="387">
          <cell r="C387" t="str">
            <v/>
          </cell>
          <cell r="D387" t="str">
            <v/>
          </cell>
          <cell r="AG387" t="str">
            <v/>
          </cell>
          <cell r="AH387" t="str">
            <v/>
          </cell>
          <cell r="AI387" t="str">
            <v/>
          </cell>
          <cell r="AJ387" t="str">
            <v/>
          </cell>
          <cell r="AL387" t="str">
            <v/>
          </cell>
          <cell r="AM387" t="str">
            <v/>
          </cell>
          <cell r="AN387" t="str">
            <v/>
          </cell>
          <cell r="AO387" t="str">
            <v/>
          </cell>
          <cell r="AP387" t="str">
            <v/>
          </cell>
          <cell r="AQ387" t="str">
            <v/>
          </cell>
          <cell r="AR387" t="str">
            <v/>
          </cell>
          <cell r="AS387" t="str">
            <v/>
          </cell>
          <cell r="AW387" t="str">
            <v/>
          </cell>
          <cell r="BB387" t="str">
            <v/>
          </cell>
          <cell r="BC387" t="str">
            <v/>
          </cell>
          <cell r="BN387" t="str">
            <v/>
          </cell>
          <cell r="BT387" t="str">
            <v/>
          </cell>
          <cell r="BV387" t="str">
            <v/>
          </cell>
        </row>
        <row r="388">
          <cell r="C388" t="str">
            <v/>
          </cell>
          <cell r="D388" t="str">
            <v/>
          </cell>
          <cell r="AG388" t="str">
            <v/>
          </cell>
          <cell r="AH388" t="str">
            <v/>
          </cell>
          <cell r="AI388" t="str">
            <v/>
          </cell>
          <cell r="AJ388" t="str">
            <v/>
          </cell>
          <cell r="AL388" t="str">
            <v/>
          </cell>
          <cell r="AM388" t="str">
            <v/>
          </cell>
          <cell r="AN388" t="str">
            <v/>
          </cell>
          <cell r="AO388" t="str">
            <v/>
          </cell>
          <cell r="AP388" t="str">
            <v/>
          </cell>
          <cell r="AQ388" t="str">
            <v/>
          </cell>
          <cell r="AR388" t="str">
            <v/>
          </cell>
          <cell r="AS388" t="str">
            <v/>
          </cell>
          <cell r="AW388" t="str">
            <v/>
          </cell>
          <cell r="BB388" t="str">
            <v/>
          </cell>
          <cell r="BC388" t="str">
            <v/>
          </cell>
          <cell r="BN388" t="str">
            <v/>
          </cell>
          <cell r="BT388" t="str">
            <v/>
          </cell>
          <cell r="BV388" t="str">
            <v/>
          </cell>
        </row>
        <row r="389">
          <cell r="C389" t="str">
            <v/>
          </cell>
          <cell r="D389" t="str">
            <v/>
          </cell>
          <cell r="AG389" t="str">
            <v/>
          </cell>
          <cell r="AH389" t="str">
            <v/>
          </cell>
          <cell r="AI389" t="str">
            <v/>
          </cell>
          <cell r="AJ389" t="str">
            <v/>
          </cell>
          <cell r="AL389" t="str">
            <v/>
          </cell>
          <cell r="AM389" t="str">
            <v/>
          </cell>
          <cell r="AN389" t="str">
            <v/>
          </cell>
          <cell r="AO389" t="str">
            <v/>
          </cell>
          <cell r="AP389" t="str">
            <v/>
          </cell>
          <cell r="AQ389" t="str">
            <v/>
          </cell>
          <cell r="AR389" t="str">
            <v/>
          </cell>
          <cell r="AS389" t="str">
            <v/>
          </cell>
          <cell r="AW389" t="str">
            <v/>
          </cell>
          <cell r="BB389" t="str">
            <v/>
          </cell>
          <cell r="BC389" t="str">
            <v/>
          </cell>
          <cell r="BN389" t="str">
            <v/>
          </cell>
          <cell r="BT389" t="str">
            <v/>
          </cell>
          <cell r="BV389" t="str">
            <v/>
          </cell>
        </row>
        <row r="390">
          <cell r="C390" t="str">
            <v/>
          </cell>
          <cell r="D390" t="str">
            <v/>
          </cell>
          <cell r="AG390" t="str">
            <v/>
          </cell>
          <cell r="AH390" t="str">
            <v/>
          </cell>
          <cell r="AI390" t="str">
            <v/>
          </cell>
          <cell r="AJ390" t="str">
            <v/>
          </cell>
          <cell r="AL390" t="str">
            <v/>
          </cell>
          <cell r="AM390" t="str">
            <v/>
          </cell>
          <cell r="AN390" t="str">
            <v/>
          </cell>
          <cell r="AO390" t="str">
            <v/>
          </cell>
          <cell r="AP390" t="str">
            <v/>
          </cell>
          <cell r="AQ390" t="str">
            <v/>
          </cell>
          <cell r="AR390" t="str">
            <v/>
          </cell>
          <cell r="AS390" t="str">
            <v/>
          </cell>
          <cell r="AW390" t="str">
            <v/>
          </cell>
          <cell r="BB390" t="str">
            <v/>
          </cell>
          <cell r="BC390" t="str">
            <v/>
          </cell>
          <cell r="BN390" t="str">
            <v/>
          </cell>
          <cell r="BT390" t="str">
            <v/>
          </cell>
          <cell r="BV390" t="str">
            <v/>
          </cell>
        </row>
        <row r="391">
          <cell r="C391" t="str">
            <v/>
          </cell>
          <cell r="D391" t="str">
            <v/>
          </cell>
          <cell r="AG391" t="str">
            <v/>
          </cell>
          <cell r="AH391" t="str">
            <v/>
          </cell>
          <cell r="AI391" t="str">
            <v/>
          </cell>
          <cell r="AJ391" t="str">
            <v/>
          </cell>
          <cell r="AL391" t="str">
            <v/>
          </cell>
          <cell r="AM391" t="str">
            <v/>
          </cell>
          <cell r="AN391" t="str">
            <v/>
          </cell>
          <cell r="AO391" t="str">
            <v/>
          </cell>
          <cell r="AP391" t="str">
            <v/>
          </cell>
          <cell r="AQ391" t="str">
            <v/>
          </cell>
          <cell r="AR391" t="str">
            <v/>
          </cell>
          <cell r="AS391" t="str">
            <v/>
          </cell>
          <cell r="AW391" t="str">
            <v/>
          </cell>
          <cell r="BB391" t="str">
            <v/>
          </cell>
          <cell r="BC391" t="str">
            <v/>
          </cell>
          <cell r="BN391" t="str">
            <v/>
          </cell>
          <cell r="BT391" t="str">
            <v/>
          </cell>
          <cell r="BV391" t="str">
            <v/>
          </cell>
        </row>
        <row r="392">
          <cell r="C392" t="str">
            <v/>
          </cell>
          <cell r="D392" t="str">
            <v/>
          </cell>
          <cell r="AG392" t="str">
            <v/>
          </cell>
          <cell r="AH392" t="str">
            <v/>
          </cell>
          <cell r="AI392" t="str">
            <v/>
          </cell>
          <cell r="AJ392" t="str">
            <v/>
          </cell>
          <cell r="AL392" t="str">
            <v/>
          </cell>
          <cell r="AM392" t="str">
            <v/>
          </cell>
          <cell r="AN392" t="str">
            <v/>
          </cell>
          <cell r="AO392" t="str">
            <v/>
          </cell>
          <cell r="AP392" t="str">
            <v/>
          </cell>
          <cell r="AQ392" t="str">
            <v/>
          </cell>
          <cell r="AR392" t="str">
            <v/>
          </cell>
          <cell r="AS392" t="str">
            <v/>
          </cell>
          <cell r="AW392" t="str">
            <v/>
          </cell>
          <cell r="BB392" t="str">
            <v/>
          </cell>
          <cell r="BC392" t="str">
            <v/>
          </cell>
          <cell r="BN392" t="str">
            <v/>
          </cell>
          <cell r="BT392" t="str">
            <v/>
          </cell>
          <cell r="BV392" t="str">
            <v/>
          </cell>
        </row>
        <row r="393">
          <cell r="C393" t="str">
            <v/>
          </cell>
          <cell r="D393" t="str">
            <v/>
          </cell>
          <cell r="AG393" t="str">
            <v/>
          </cell>
          <cell r="AH393" t="str">
            <v/>
          </cell>
          <cell r="AI393" t="str">
            <v/>
          </cell>
          <cell r="AJ393" t="str">
            <v/>
          </cell>
          <cell r="AL393" t="str">
            <v/>
          </cell>
          <cell r="AM393" t="str">
            <v/>
          </cell>
          <cell r="AN393" t="str">
            <v/>
          </cell>
          <cell r="AO393" t="str">
            <v/>
          </cell>
          <cell r="AP393" t="str">
            <v/>
          </cell>
          <cell r="AQ393" t="str">
            <v/>
          </cell>
          <cell r="AR393" t="str">
            <v/>
          </cell>
          <cell r="AS393" t="str">
            <v/>
          </cell>
          <cell r="AW393" t="str">
            <v/>
          </cell>
          <cell r="BB393" t="str">
            <v/>
          </cell>
          <cell r="BC393" t="str">
            <v/>
          </cell>
          <cell r="BN393" t="str">
            <v/>
          </cell>
          <cell r="BT393" t="str">
            <v/>
          </cell>
          <cell r="BV393" t="str">
            <v/>
          </cell>
        </row>
        <row r="394">
          <cell r="C394" t="str">
            <v/>
          </cell>
          <cell r="D394" t="str">
            <v/>
          </cell>
          <cell r="AG394" t="str">
            <v/>
          </cell>
          <cell r="AH394" t="str">
            <v/>
          </cell>
          <cell r="AI394" t="str">
            <v/>
          </cell>
          <cell r="AJ394" t="str">
            <v/>
          </cell>
          <cell r="AL394" t="str">
            <v/>
          </cell>
          <cell r="AM394" t="str">
            <v/>
          </cell>
          <cell r="AN394" t="str">
            <v/>
          </cell>
          <cell r="AO394" t="str">
            <v/>
          </cell>
          <cell r="AP394" t="str">
            <v/>
          </cell>
          <cell r="AQ394" t="str">
            <v/>
          </cell>
          <cell r="AR394" t="str">
            <v/>
          </cell>
          <cell r="AS394" t="str">
            <v/>
          </cell>
          <cell r="AW394" t="str">
            <v/>
          </cell>
          <cell r="BB394" t="str">
            <v/>
          </cell>
          <cell r="BC394" t="str">
            <v/>
          </cell>
          <cell r="BN394" t="str">
            <v/>
          </cell>
          <cell r="BT394" t="str">
            <v/>
          </cell>
          <cell r="BV394" t="str">
            <v/>
          </cell>
        </row>
        <row r="395">
          <cell r="C395" t="str">
            <v/>
          </cell>
          <cell r="D395" t="str">
            <v/>
          </cell>
          <cell r="AG395" t="str">
            <v/>
          </cell>
          <cell r="AH395" t="str">
            <v/>
          </cell>
          <cell r="AI395" t="str">
            <v/>
          </cell>
          <cell r="AJ395" t="str">
            <v/>
          </cell>
          <cell r="AL395" t="str">
            <v/>
          </cell>
          <cell r="AM395" t="str">
            <v/>
          </cell>
          <cell r="AN395" t="str">
            <v/>
          </cell>
          <cell r="AO395" t="str">
            <v/>
          </cell>
          <cell r="AP395" t="str">
            <v/>
          </cell>
          <cell r="AQ395" t="str">
            <v/>
          </cell>
          <cell r="AR395" t="str">
            <v/>
          </cell>
          <cell r="AS395" t="str">
            <v/>
          </cell>
          <cell r="AW395" t="str">
            <v/>
          </cell>
          <cell r="BB395" t="str">
            <v/>
          </cell>
          <cell r="BC395" t="str">
            <v/>
          </cell>
          <cell r="BN395" t="str">
            <v/>
          </cell>
          <cell r="BT395" t="str">
            <v/>
          </cell>
          <cell r="BV395" t="str">
            <v/>
          </cell>
        </row>
        <row r="396">
          <cell r="C396" t="str">
            <v/>
          </cell>
          <cell r="D396" t="str">
            <v/>
          </cell>
          <cell r="AG396" t="str">
            <v/>
          </cell>
          <cell r="AH396" t="str">
            <v/>
          </cell>
          <cell r="AI396" t="str">
            <v/>
          </cell>
          <cell r="AJ396" t="str">
            <v/>
          </cell>
          <cell r="AL396" t="str">
            <v/>
          </cell>
          <cell r="AM396" t="str">
            <v/>
          </cell>
          <cell r="AN396" t="str">
            <v/>
          </cell>
          <cell r="AO396" t="str">
            <v/>
          </cell>
          <cell r="AP396" t="str">
            <v/>
          </cell>
          <cell r="AQ396" t="str">
            <v/>
          </cell>
          <cell r="AR396" t="str">
            <v/>
          </cell>
          <cell r="AS396" t="str">
            <v/>
          </cell>
          <cell r="AW396" t="str">
            <v/>
          </cell>
          <cell r="BB396" t="str">
            <v/>
          </cell>
          <cell r="BC396" t="str">
            <v/>
          </cell>
          <cell r="BN396" t="str">
            <v/>
          </cell>
          <cell r="BT396" t="str">
            <v/>
          </cell>
          <cell r="BV396" t="str">
            <v/>
          </cell>
        </row>
        <row r="397">
          <cell r="C397" t="str">
            <v/>
          </cell>
          <cell r="D397" t="str">
            <v/>
          </cell>
          <cell r="AG397" t="str">
            <v/>
          </cell>
          <cell r="AH397" t="str">
            <v/>
          </cell>
          <cell r="AI397" t="str">
            <v/>
          </cell>
          <cell r="AJ397" t="str">
            <v/>
          </cell>
          <cell r="AL397" t="str">
            <v/>
          </cell>
          <cell r="AM397" t="str">
            <v/>
          </cell>
          <cell r="AN397" t="str">
            <v/>
          </cell>
          <cell r="AO397" t="str">
            <v/>
          </cell>
          <cell r="AP397" t="str">
            <v/>
          </cell>
          <cell r="AQ397" t="str">
            <v/>
          </cell>
          <cell r="AR397" t="str">
            <v/>
          </cell>
          <cell r="AS397" t="str">
            <v/>
          </cell>
          <cell r="AW397" t="str">
            <v/>
          </cell>
          <cell r="BB397" t="str">
            <v/>
          </cell>
          <cell r="BC397" t="str">
            <v/>
          </cell>
          <cell r="BN397" t="str">
            <v/>
          </cell>
          <cell r="BT397" t="str">
            <v/>
          </cell>
          <cell r="BV397" t="str">
            <v/>
          </cell>
        </row>
        <row r="398">
          <cell r="C398" t="str">
            <v/>
          </cell>
          <cell r="D398" t="str">
            <v/>
          </cell>
          <cell r="AG398" t="str">
            <v/>
          </cell>
          <cell r="AH398" t="str">
            <v/>
          </cell>
          <cell r="AI398" t="str">
            <v/>
          </cell>
          <cell r="AJ398" t="str">
            <v/>
          </cell>
          <cell r="AL398" t="str">
            <v/>
          </cell>
          <cell r="AM398" t="str">
            <v/>
          </cell>
          <cell r="AN398" t="str">
            <v/>
          </cell>
          <cell r="AO398" t="str">
            <v/>
          </cell>
          <cell r="AP398" t="str">
            <v/>
          </cell>
          <cell r="AQ398" t="str">
            <v/>
          </cell>
          <cell r="AR398" t="str">
            <v/>
          </cell>
          <cell r="AS398" t="str">
            <v/>
          </cell>
          <cell r="AW398" t="str">
            <v/>
          </cell>
          <cell r="BB398" t="str">
            <v/>
          </cell>
          <cell r="BC398" t="str">
            <v/>
          </cell>
          <cell r="BN398" t="str">
            <v/>
          </cell>
          <cell r="BT398" t="str">
            <v/>
          </cell>
          <cell r="BV398" t="str">
            <v/>
          </cell>
        </row>
        <row r="399">
          <cell r="C399" t="str">
            <v/>
          </cell>
          <cell r="D399" t="str">
            <v/>
          </cell>
          <cell r="AG399" t="str">
            <v/>
          </cell>
          <cell r="AH399" t="str">
            <v/>
          </cell>
          <cell r="AI399" t="str">
            <v/>
          </cell>
          <cell r="AJ399" t="str">
            <v/>
          </cell>
          <cell r="AL399" t="str">
            <v/>
          </cell>
          <cell r="AM399" t="str">
            <v/>
          </cell>
          <cell r="AN399" t="str">
            <v/>
          </cell>
          <cell r="AO399" t="str">
            <v/>
          </cell>
          <cell r="AP399" t="str">
            <v/>
          </cell>
          <cell r="AQ399" t="str">
            <v/>
          </cell>
          <cell r="AR399" t="str">
            <v/>
          </cell>
          <cell r="AS399" t="str">
            <v/>
          </cell>
          <cell r="AW399" t="str">
            <v/>
          </cell>
          <cell r="BB399" t="str">
            <v/>
          </cell>
          <cell r="BC399" t="str">
            <v/>
          </cell>
          <cell r="BN399" t="str">
            <v/>
          </cell>
          <cell r="BT399" t="str">
            <v/>
          </cell>
          <cell r="BV399" t="str">
            <v/>
          </cell>
        </row>
        <row r="400">
          <cell r="C400" t="str">
            <v/>
          </cell>
          <cell r="D400" t="str">
            <v/>
          </cell>
          <cell r="AG400" t="str">
            <v/>
          </cell>
          <cell r="AH400" t="str">
            <v/>
          </cell>
          <cell r="AI400" t="str">
            <v/>
          </cell>
          <cell r="AJ400" t="str">
            <v/>
          </cell>
          <cell r="AL400" t="str">
            <v/>
          </cell>
          <cell r="AM400" t="str">
            <v/>
          </cell>
          <cell r="AN400" t="str">
            <v/>
          </cell>
          <cell r="AO400" t="str">
            <v/>
          </cell>
          <cell r="AP400" t="str">
            <v/>
          </cell>
          <cell r="AQ400" t="str">
            <v/>
          </cell>
          <cell r="AR400" t="str">
            <v/>
          </cell>
          <cell r="AS400" t="str">
            <v/>
          </cell>
          <cell r="AW400" t="str">
            <v/>
          </cell>
          <cell r="BB400" t="str">
            <v/>
          </cell>
          <cell r="BC400" t="str">
            <v/>
          </cell>
          <cell r="BN400" t="str">
            <v/>
          </cell>
          <cell r="BT400" t="str">
            <v/>
          </cell>
          <cell r="BV400" t="str">
            <v/>
          </cell>
        </row>
        <row r="401">
          <cell r="C401" t="str">
            <v/>
          </cell>
          <cell r="D401" t="str">
            <v/>
          </cell>
          <cell r="AG401" t="str">
            <v/>
          </cell>
          <cell r="AH401" t="str">
            <v/>
          </cell>
          <cell r="AI401" t="str">
            <v/>
          </cell>
          <cell r="AJ401" t="str">
            <v/>
          </cell>
          <cell r="AL401" t="str">
            <v/>
          </cell>
          <cell r="AM401" t="str">
            <v/>
          </cell>
          <cell r="AN401" t="str">
            <v/>
          </cell>
          <cell r="AO401" t="str">
            <v/>
          </cell>
          <cell r="AP401" t="str">
            <v/>
          </cell>
          <cell r="AQ401" t="str">
            <v/>
          </cell>
          <cell r="AR401" t="str">
            <v/>
          </cell>
          <cell r="AS401" t="str">
            <v/>
          </cell>
          <cell r="AW401" t="str">
            <v/>
          </cell>
          <cell r="BB401" t="str">
            <v/>
          </cell>
          <cell r="BC401" t="str">
            <v/>
          </cell>
          <cell r="BN401" t="str">
            <v/>
          </cell>
          <cell r="BT401" t="str">
            <v/>
          </cell>
          <cell r="BV401" t="str">
            <v/>
          </cell>
        </row>
        <row r="402">
          <cell r="C402" t="str">
            <v/>
          </cell>
          <cell r="D402" t="str">
            <v/>
          </cell>
          <cell r="AG402" t="str">
            <v/>
          </cell>
          <cell r="AH402" t="str">
            <v/>
          </cell>
          <cell r="AI402" t="str">
            <v/>
          </cell>
          <cell r="AJ402" t="str">
            <v/>
          </cell>
          <cell r="AL402" t="str">
            <v/>
          </cell>
          <cell r="AM402" t="str">
            <v/>
          </cell>
          <cell r="AN402" t="str">
            <v/>
          </cell>
          <cell r="AO402" t="str">
            <v/>
          </cell>
          <cell r="AP402" t="str">
            <v/>
          </cell>
          <cell r="AQ402" t="str">
            <v/>
          </cell>
          <cell r="AR402" t="str">
            <v/>
          </cell>
          <cell r="AS402" t="str">
            <v/>
          </cell>
          <cell r="AW402" t="str">
            <v/>
          </cell>
          <cell r="BB402" t="str">
            <v/>
          </cell>
          <cell r="BC402" t="str">
            <v/>
          </cell>
          <cell r="BN402" t="str">
            <v/>
          </cell>
          <cell r="BT402" t="str">
            <v/>
          </cell>
          <cell r="BV402" t="str">
            <v/>
          </cell>
        </row>
        <row r="403">
          <cell r="C403" t="str">
            <v/>
          </cell>
          <cell r="D403" t="str">
            <v/>
          </cell>
          <cell r="AG403" t="str">
            <v/>
          </cell>
          <cell r="AH403" t="str">
            <v/>
          </cell>
          <cell r="AI403" t="str">
            <v/>
          </cell>
          <cell r="AJ403" t="str">
            <v/>
          </cell>
          <cell r="AL403" t="str">
            <v/>
          </cell>
          <cell r="AM403" t="str">
            <v/>
          </cell>
          <cell r="AN403" t="str">
            <v/>
          </cell>
          <cell r="AO403" t="str">
            <v/>
          </cell>
          <cell r="AP403" t="str">
            <v/>
          </cell>
          <cell r="AQ403" t="str">
            <v/>
          </cell>
          <cell r="AR403" t="str">
            <v/>
          </cell>
          <cell r="AS403" t="str">
            <v/>
          </cell>
          <cell r="AW403" t="str">
            <v/>
          </cell>
          <cell r="BB403" t="str">
            <v/>
          </cell>
          <cell r="BC403" t="str">
            <v/>
          </cell>
          <cell r="BN403" t="str">
            <v/>
          </cell>
          <cell r="BT403" t="str">
            <v/>
          </cell>
          <cell r="BV403" t="str">
            <v/>
          </cell>
        </row>
        <row r="404">
          <cell r="C404" t="str">
            <v/>
          </cell>
          <cell r="D404" t="str">
            <v/>
          </cell>
          <cell r="AG404" t="str">
            <v/>
          </cell>
          <cell r="AH404" t="str">
            <v/>
          </cell>
          <cell r="AI404" t="str">
            <v/>
          </cell>
          <cell r="AJ404" t="str">
            <v/>
          </cell>
          <cell r="AL404" t="str">
            <v/>
          </cell>
          <cell r="AM404" t="str">
            <v/>
          </cell>
          <cell r="AN404" t="str">
            <v/>
          </cell>
          <cell r="AO404" t="str">
            <v/>
          </cell>
          <cell r="AP404" t="str">
            <v/>
          </cell>
          <cell r="AQ404" t="str">
            <v/>
          </cell>
          <cell r="AR404" t="str">
            <v/>
          </cell>
          <cell r="AS404" t="str">
            <v/>
          </cell>
          <cell r="AW404" t="str">
            <v/>
          </cell>
          <cell r="BB404" t="str">
            <v/>
          </cell>
          <cell r="BC404" t="str">
            <v/>
          </cell>
          <cell r="BN404" t="str">
            <v/>
          </cell>
          <cell r="BT404" t="str">
            <v/>
          </cell>
          <cell r="BV404" t="str">
            <v/>
          </cell>
        </row>
        <row r="405">
          <cell r="C405" t="str">
            <v/>
          </cell>
          <cell r="D405" t="str">
            <v/>
          </cell>
          <cell r="AG405" t="str">
            <v/>
          </cell>
          <cell r="AH405" t="str">
            <v/>
          </cell>
          <cell r="AI405" t="str">
            <v/>
          </cell>
          <cell r="AJ405" t="str">
            <v/>
          </cell>
          <cell r="AL405" t="str">
            <v/>
          </cell>
          <cell r="AM405" t="str">
            <v/>
          </cell>
          <cell r="AN405" t="str">
            <v/>
          </cell>
          <cell r="AO405" t="str">
            <v/>
          </cell>
          <cell r="AP405" t="str">
            <v/>
          </cell>
          <cell r="AQ405" t="str">
            <v/>
          </cell>
          <cell r="AR405" t="str">
            <v/>
          </cell>
          <cell r="AS405" t="str">
            <v/>
          </cell>
          <cell r="AW405" t="str">
            <v/>
          </cell>
          <cell r="BB405" t="str">
            <v/>
          </cell>
          <cell r="BC405" t="str">
            <v/>
          </cell>
          <cell r="BN405" t="str">
            <v/>
          </cell>
          <cell r="BT405" t="str">
            <v/>
          </cell>
          <cell r="BV405" t="str">
            <v/>
          </cell>
        </row>
        <row r="406">
          <cell r="C406" t="str">
            <v/>
          </cell>
          <cell r="D406" t="str">
            <v/>
          </cell>
          <cell r="AG406" t="str">
            <v/>
          </cell>
          <cell r="AH406" t="str">
            <v/>
          </cell>
          <cell r="AI406" t="str">
            <v/>
          </cell>
          <cell r="AJ406" t="str">
            <v/>
          </cell>
          <cell r="AL406" t="str">
            <v/>
          </cell>
          <cell r="AM406" t="str">
            <v/>
          </cell>
          <cell r="AN406" t="str">
            <v/>
          </cell>
          <cell r="AO406" t="str">
            <v/>
          </cell>
          <cell r="AP406" t="str">
            <v/>
          </cell>
          <cell r="AQ406" t="str">
            <v/>
          </cell>
          <cell r="AR406" t="str">
            <v/>
          </cell>
          <cell r="AS406" t="str">
            <v/>
          </cell>
          <cell r="AW406" t="str">
            <v/>
          </cell>
          <cell r="BB406" t="str">
            <v/>
          </cell>
          <cell r="BC406" t="str">
            <v/>
          </cell>
          <cell r="BN406" t="str">
            <v/>
          </cell>
          <cell r="BT406" t="str">
            <v/>
          </cell>
          <cell r="BV406" t="str">
            <v/>
          </cell>
        </row>
        <row r="407">
          <cell r="C407" t="str">
            <v/>
          </cell>
          <cell r="D407" t="str">
            <v/>
          </cell>
          <cell r="AG407" t="str">
            <v/>
          </cell>
          <cell r="AH407" t="str">
            <v/>
          </cell>
          <cell r="AI407" t="str">
            <v/>
          </cell>
          <cell r="AJ407" t="str">
            <v/>
          </cell>
          <cell r="AL407" t="str">
            <v/>
          </cell>
          <cell r="AM407" t="str">
            <v/>
          </cell>
          <cell r="AN407" t="str">
            <v/>
          </cell>
          <cell r="AO407" t="str">
            <v/>
          </cell>
          <cell r="AP407" t="str">
            <v/>
          </cell>
          <cell r="AQ407" t="str">
            <v/>
          </cell>
          <cell r="AR407" t="str">
            <v/>
          </cell>
          <cell r="AS407" t="str">
            <v/>
          </cell>
          <cell r="AW407" t="str">
            <v/>
          </cell>
          <cell r="BB407" t="str">
            <v/>
          </cell>
          <cell r="BC407" t="str">
            <v/>
          </cell>
          <cell r="BN407" t="str">
            <v/>
          </cell>
          <cell r="BT407" t="str">
            <v/>
          </cell>
          <cell r="BV407" t="str">
            <v/>
          </cell>
        </row>
        <row r="408">
          <cell r="C408" t="str">
            <v/>
          </cell>
          <cell r="D408" t="str">
            <v/>
          </cell>
          <cell r="AG408" t="str">
            <v/>
          </cell>
          <cell r="AH408" t="str">
            <v/>
          </cell>
          <cell r="AI408" t="str">
            <v/>
          </cell>
          <cell r="AJ408" t="str">
            <v/>
          </cell>
          <cell r="AL408" t="str">
            <v/>
          </cell>
          <cell r="AM408" t="str">
            <v/>
          </cell>
          <cell r="AN408" t="str">
            <v/>
          </cell>
          <cell r="AO408" t="str">
            <v/>
          </cell>
          <cell r="AP408" t="str">
            <v/>
          </cell>
          <cell r="AQ408" t="str">
            <v/>
          </cell>
          <cell r="AR408" t="str">
            <v/>
          </cell>
          <cell r="AS408" t="str">
            <v/>
          </cell>
          <cell r="AW408" t="str">
            <v/>
          </cell>
          <cell r="BB408" t="str">
            <v/>
          </cell>
          <cell r="BC408" t="str">
            <v/>
          </cell>
          <cell r="BN408" t="str">
            <v/>
          </cell>
          <cell r="BT408" t="str">
            <v/>
          </cell>
          <cell r="BV408" t="str">
            <v/>
          </cell>
        </row>
        <row r="409">
          <cell r="C409" t="str">
            <v/>
          </cell>
          <cell r="D409" t="str">
            <v/>
          </cell>
          <cell r="AG409" t="str">
            <v/>
          </cell>
          <cell r="AH409" t="str">
            <v/>
          </cell>
          <cell r="AI409" t="str">
            <v/>
          </cell>
          <cell r="AJ409" t="str">
            <v/>
          </cell>
          <cell r="AL409" t="str">
            <v/>
          </cell>
          <cell r="AM409" t="str">
            <v/>
          </cell>
          <cell r="AN409" t="str">
            <v/>
          </cell>
          <cell r="AO409" t="str">
            <v/>
          </cell>
          <cell r="AP409" t="str">
            <v/>
          </cell>
          <cell r="AQ409" t="str">
            <v/>
          </cell>
          <cell r="AR409" t="str">
            <v/>
          </cell>
          <cell r="AS409" t="str">
            <v/>
          </cell>
          <cell r="AW409" t="str">
            <v/>
          </cell>
          <cell r="BB409" t="str">
            <v/>
          </cell>
          <cell r="BC409" t="str">
            <v/>
          </cell>
          <cell r="BN409" t="str">
            <v/>
          </cell>
          <cell r="BT409" t="str">
            <v/>
          </cell>
          <cell r="BV409" t="str">
            <v/>
          </cell>
        </row>
        <row r="410">
          <cell r="C410" t="str">
            <v/>
          </cell>
          <cell r="D410" t="str">
            <v/>
          </cell>
          <cell r="AG410" t="str">
            <v/>
          </cell>
          <cell r="AH410" t="str">
            <v/>
          </cell>
          <cell r="AI410" t="str">
            <v/>
          </cell>
          <cell r="AJ410" t="str">
            <v/>
          </cell>
          <cell r="AL410" t="str">
            <v/>
          </cell>
          <cell r="AM410" t="str">
            <v/>
          </cell>
          <cell r="AN410" t="str">
            <v/>
          </cell>
          <cell r="AO410" t="str">
            <v/>
          </cell>
          <cell r="AP410" t="str">
            <v/>
          </cell>
          <cell r="AQ410" t="str">
            <v/>
          </cell>
          <cell r="AR410" t="str">
            <v/>
          </cell>
          <cell r="AS410" t="str">
            <v/>
          </cell>
          <cell r="AW410" t="str">
            <v/>
          </cell>
          <cell r="BB410" t="str">
            <v/>
          </cell>
          <cell r="BC410" t="str">
            <v/>
          </cell>
          <cell r="BN410" t="str">
            <v/>
          </cell>
          <cell r="BT410" t="str">
            <v/>
          </cell>
          <cell r="BV410" t="str">
            <v/>
          </cell>
        </row>
        <row r="411">
          <cell r="C411" t="str">
            <v/>
          </cell>
          <cell r="D411" t="str">
            <v/>
          </cell>
          <cell r="AG411" t="str">
            <v/>
          </cell>
          <cell r="AH411" t="str">
            <v/>
          </cell>
          <cell r="AI411" t="str">
            <v/>
          </cell>
          <cell r="AJ411" t="str">
            <v/>
          </cell>
          <cell r="AL411" t="str">
            <v/>
          </cell>
          <cell r="AM411" t="str">
            <v/>
          </cell>
          <cell r="AN411" t="str">
            <v/>
          </cell>
          <cell r="AO411" t="str">
            <v/>
          </cell>
          <cell r="AP411" t="str">
            <v/>
          </cell>
          <cell r="AQ411" t="str">
            <v/>
          </cell>
          <cell r="AR411" t="str">
            <v/>
          </cell>
          <cell r="AS411" t="str">
            <v/>
          </cell>
          <cell r="AW411" t="str">
            <v/>
          </cell>
          <cell r="BB411" t="str">
            <v/>
          </cell>
          <cell r="BC411" t="str">
            <v/>
          </cell>
          <cell r="BN411" t="str">
            <v/>
          </cell>
          <cell r="BT411" t="str">
            <v/>
          </cell>
          <cell r="BV411" t="str">
            <v/>
          </cell>
        </row>
        <row r="412">
          <cell r="C412" t="str">
            <v/>
          </cell>
          <cell r="D412" t="str">
            <v/>
          </cell>
          <cell r="AG412" t="str">
            <v/>
          </cell>
          <cell r="AH412" t="str">
            <v/>
          </cell>
          <cell r="AI412" t="str">
            <v/>
          </cell>
          <cell r="AJ412" t="str">
            <v/>
          </cell>
          <cell r="AL412" t="str">
            <v/>
          </cell>
          <cell r="AM412" t="str">
            <v/>
          </cell>
          <cell r="AN412" t="str">
            <v/>
          </cell>
          <cell r="AO412" t="str">
            <v/>
          </cell>
          <cell r="AP412" t="str">
            <v/>
          </cell>
          <cell r="AQ412" t="str">
            <v/>
          </cell>
          <cell r="AR412" t="str">
            <v/>
          </cell>
          <cell r="AS412" t="str">
            <v/>
          </cell>
          <cell r="AW412" t="str">
            <v/>
          </cell>
          <cell r="BB412" t="str">
            <v/>
          </cell>
          <cell r="BC412" t="str">
            <v/>
          </cell>
          <cell r="BN412" t="str">
            <v/>
          </cell>
          <cell r="BT412" t="str">
            <v/>
          </cell>
          <cell r="BV412" t="str">
            <v/>
          </cell>
        </row>
        <row r="413">
          <cell r="C413" t="str">
            <v/>
          </cell>
          <cell r="D413" t="str">
            <v/>
          </cell>
          <cell r="AG413" t="str">
            <v/>
          </cell>
          <cell r="AH413" t="str">
            <v/>
          </cell>
          <cell r="AI413" t="str">
            <v/>
          </cell>
          <cell r="AJ413" t="str">
            <v/>
          </cell>
          <cell r="AL413" t="str">
            <v/>
          </cell>
          <cell r="AM413" t="str">
            <v/>
          </cell>
          <cell r="AN413" t="str">
            <v/>
          </cell>
          <cell r="AO413" t="str">
            <v/>
          </cell>
          <cell r="AP413" t="str">
            <v/>
          </cell>
          <cell r="AQ413" t="str">
            <v/>
          </cell>
          <cell r="AR413" t="str">
            <v/>
          </cell>
          <cell r="AS413" t="str">
            <v/>
          </cell>
          <cell r="AW413" t="str">
            <v/>
          </cell>
          <cell r="BB413" t="str">
            <v/>
          </cell>
          <cell r="BC413" t="str">
            <v/>
          </cell>
          <cell r="BN413" t="str">
            <v/>
          </cell>
          <cell r="BT413" t="str">
            <v/>
          </cell>
          <cell r="BV413" t="str">
            <v/>
          </cell>
        </row>
        <row r="414">
          <cell r="C414" t="str">
            <v/>
          </cell>
          <cell r="D414" t="str">
            <v/>
          </cell>
          <cell r="AG414" t="str">
            <v/>
          </cell>
          <cell r="AH414" t="str">
            <v/>
          </cell>
          <cell r="AI414" t="str">
            <v/>
          </cell>
          <cell r="AJ414" t="str">
            <v/>
          </cell>
          <cell r="AL414" t="str">
            <v/>
          </cell>
          <cell r="AM414" t="str">
            <v/>
          </cell>
          <cell r="AN414" t="str">
            <v/>
          </cell>
          <cell r="AO414" t="str">
            <v/>
          </cell>
          <cell r="AP414" t="str">
            <v/>
          </cell>
          <cell r="AQ414" t="str">
            <v/>
          </cell>
          <cell r="AR414" t="str">
            <v/>
          </cell>
          <cell r="AS414" t="str">
            <v/>
          </cell>
          <cell r="AW414" t="str">
            <v/>
          </cell>
          <cell r="BB414" t="str">
            <v/>
          </cell>
          <cell r="BC414" t="str">
            <v/>
          </cell>
          <cell r="BN414" t="str">
            <v/>
          </cell>
          <cell r="BT414" t="str">
            <v/>
          </cell>
          <cell r="BV414" t="str">
            <v/>
          </cell>
        </row>
        <row r="415">
          <cell r="C415" t="str">
            <v/>
          </cell>
          <cell r="D415" t="str">
            <v/>
          </cell>
          <cell r="AG415" t="str">
            <v/>
          </cell>
          <cell r="AH415" t="str">
            <v/>
          </cell>
          <cell r="AI415" t="str">
            <v/>
          </cell>
          <cell r="AJ415" t="str">
            <v/>
          </cell>
          <cell r="AL415" t="str">
            <v/>
          </cell>
          <cell r="AM415" t="str">
            <v/>
          </cell>
          <cell r="AN415" t="str">
            <v/>
          </cell>
          <cell r="AO415" t="str">
            <v/>
          </cell>
          <cell r="AP415" t="str">
            <v/>
          </cell>
          <cell r="AQ415" t="str">
            <v/>
          </cell>
          <cell r="AR415" t="str">
            <v/>
          </cell>
          <cell r="AS415" t="str">
            <v/>
          </cell>
          <cell r="AW415" t="str">
            <v/>
          </cell>
          <cell r="BB415" t="str">
            <v/>
          </cell>
          <cell r="BC415" t="str">
            <v/>
          </cell>
          <cell r="BN415" t="str">
            <v/>
          </cell>
          <cell r="BT415" t="str">
            <v/>
          </cell>
          <cell r="BV415" t="str">
            <v/>
          </cell>
        </row>
        <row r="416">
          <cell r="C416" t="str">
            <v/>
          </cell>
          <cell r="D416" t="str">
            <v/>
          </cell>
          <cell r="AG416" t="str">
            <v/>
          </cell>
          <cell r="AH416" t="str">
            <v/>
          </cell>
          <cell r="AI416" t="str">
            <v/>
          </cell>
          <cell r="AJ416" t="str">
            <v/>
          </cell>
          <cell r="AL416" t="str">
            <v/>
          </cell>
          <cell r="AM416" t="str">
            <v/>
          </cell>
          <cell r="AN416" t="str">
            <v/>
          </cell>
          <cell r="AO416" t="str">
            <v/>
          </cell>
          <cell r="AP416" t="str">
            <v/>
          </cell>
          <cell r="AQ416" t="str">
            <v/>
          </cell>
          <cell r="AR416" t="str">
            <v/>
          </cell>
          <cell r="AS416" t="str">
            <v/>
          </cell>
          <cell r="AW416" t="str">
            <v/>
          </cell>
          <cell r="BB416" t="str">
            <v/>
          </cell>
          <cell r="BC416" t="str">
            <v/>
          </cell>
          <cell r="BN416" t="str">
            <v/>
          </cell>
          <cell r="BT416" t="str">
            <v/>
          </cell>
          <cell r="BV416" t="str">
            <v/>
          </cell>
        </row>
        <row r="417">
          <cell r="C417" t="str">
            <v/>
          </cell>
          <cell r="D417" t="str">
            <v/>
          </cell>
          <cell r="AG417" t="str">
            <v/>
          </cell>
          <cell r="AH417" t="str">
            <v/>
          </cell>
          <cell r="AI417" t="str">
            <v/>
          </cell>
          <cell r="AJ417" t="str">
            <v/>
          </cell>
          <cell r="AL417" t="str">
            <v/>
          </cell>
          <cell r="AM417" t="str">
            <v/>
          </cell>
          <cell r="AN417" t="str">
            <v/>
          </cell>
          <cell r="AO417" t="str">
            <v/>
          </cell>
          <cell r="AP417" t="str">
            <v/>
          </cell>
          <cell r="AQ417" t="str">
            <v/>
          </cell>
          <cell r="AR417" t="str">
            <v/>
          </cell>
          <cell r="AS417" t="str">
            <v/>
          </cell>
          <cell r="AW417" t="str">
            <v/>
          </cell>
          <cell r="BB417" t="str">
            <v/>
          </cell>
          <cell r="BC417" t="str">
            <v/>
          </cell>
          <cell r="BN417" t="str">
            <v/>
          </cell>
          <cell r="BT417" t="str">
            <v/>
          </cell>
          <cell r="BV417" t="str">
            <v/>
          </cell>
        </row>
        <row r="418">
          <cell r="C418" t="str">
            <v/>
          </cell>
          <cell r="D418" t="str">
            <v/>
          </cell>
          <cell r="AG418" t="str">
            <v/>
          </cell>
          <cell r="AH418" t="str">
            <v/>
          </cell>
          <cell r="AI418" t="str">
            <v/>
          </cell>
          <cell r="AJ418" t="str">
            <v/>
          </cell>
          <cell r="AL418" t="str">
            <v/>
          </cell>
          <cell r="AM418" t="str">
            <v/>
          </cell>
          <cell r="AN418" t="str">
            <v/>
          </cell>
          <cell r="AO418" t="str">
            <v/>
          </cell>
          <cell r="AP418" t="str">
            <v/>
          </cell>
          <cell r="AQ418" t="str">
            <v/>
          </cell>
          <cell r="AR418" t="str">
            <v/>
          </cell>
          <cell r="AS418" t="str">
            <v/>
          </cell>
          <cell r="AW418" t="str">
            <v/>
          </cell>
          <cell r="BB418" t="str">
            <v/>
          </cell>
          <cell r="BC418" t="str">
            <v/>
          </cell>
          <cell r="BN418" t="str">
            <v/>
          </cell>
          <cell r="BT418" t="str">
            <v/>
          </cell>
          <cell r="BV418" t="str">
            <v/>
          </cell>
        </row>
        <row r="419">
          <cell r="C419" t="str">
            <v/>
          </cell>
          <cell r="D419" t="str">
            <v/>
          </cell>
          <cell r="AG419" t="str">
            <v/>
          </cell>
          <cell r="AH419" t="str">
            <v/>
          </cell>
          <cell r="AI419" t="str">
            <v/>
          </cell>
          <cell r="AJ419" t="str">
            <v/>
          </cell>
          <cell r="AL419" t="str">
            <v/>
          </cell>
          <cell r="AM419" t="str">
            <v/>
          </cell>
          <cell r="AN419" t="str">
            <v/>
          </cell>
          <cell r="AO419" t="str">
            <v/>
          </cell>
          <cell r="AP419" t="str">
            <v/>
          </cell>
          <cell r="AQ419" t="str">
            <v/>
          </cell>
          <cell r="AR419" t="str">
            <v/>
          </cell>
          <cell r="AS419" t="str">
            <v/>
          </cell>
          <cell r="AW419" t="str">
            <v/>
          </cell>
          <cell r="BB419" t="str">
            <v/>
          </cell>
          <cell r="BC419" t="str">
            <v/>
          </cell>
          <cell r="BN419" t="str">
            <v/>
          </cell>
          <cell r="BT419" t="str">
            <v/>
          </cell>
          <cell r="BV419" t="str">
            <v/>
          </cell>
        </row>
        <row r="420">
          <cell r="C420" t="str">
            <v/>
          </cell>
          <cell r="D420" t="str">
            <v/>
          </cell>
          <cell r="AG420" t="str">
            <v/>
          </cell>
          <cell r="AH420" t="str">
            <v/>
          </cell>
          <cell r="AI420" t="str">
            <v/>
          </cell>
          <cell r="AJ420" t="str">
            <v/>
          </cell>
          <cell r="AL420" t="str">
            <v/>
          </cell>
          <cell r="AM420" t="str">
            <v/>
          </cell>
          <cell r="AN420" t="str">
            <v/>
          </cell>
          <cell r="AO420" t="str">
            <v/>
          </cell>
          <cell r="AP420" t="str">
            <v/>
          </cell>
          <cell r="AQ420" t="str">
            <v/>
          </cell>
          <cell r="AR420" t="str">
            <v/>
          </cell>
          <cell r="AS420" t="str">
            <v/>
          </cell>
          <cell r="AW420" t="str">
            <v/>
          </cell>
          <cell r="BB420" t="str">
            <v/>
          </cell>
          <cell r="BC420" t="str">
            <v/>
          </cell>
          <cell r="BN420" t="str">
            <v/>
          </cell>
          <cell r="BT420" t="str">
            <v/>
          </cell>
          <cell r="BV420" t="str">
            <v/>
          </cell>
        </row>
        <row r="421">
          <cell r="C421" t="str">
            <v/>
          </cell>
          <cell r="D421" t="str">
            <v/>
          </cell>
          <cell r="AG421" t="str">
            <v/>
          </cell>
          <cell r="AH421" t="str">
            <v/>
          </cell>
          <cell r="AI421" t="str">
            <v/>
          </cell>
          <cell r="AJ421" t="str">
            <v/>
          </cell>
          <cell r="AL421" t="str">
            <v/>
          </cell>
          <cell r="AM421" t="str">
            <v/>
          </cell>
          <cell r="AN421" t="str">
            <v/>
          </cell>
          <cell r="AO421" t="str">
            <v/>
          </cell>
          <cell r="AP421" t="str">
            <v/>
          </cell>
          <cell r="AQ421" t="str">
            <v/>
          </cell>
          <cell r="AR421" t="str">
            <v/>
          </cell>
          <cell r="AS421" t="str">
            <v/>
          </cell>
          <cell r="AW421" t="str">
            <v/>
          </cell>
          <cell r="BB421" t="str">
            <v/>
          </cell>
          <cell r="BC421" t="str">
            <v/>
          </cell>
          <cell r="BN421" t="str">
            <v/>
          </cell>
          <cell r="BT421" t="str">
            <v/>
          </cell>
          <cell r="BV421" t="str">
            <v/>
          </cell>
        </row>
        <row r="422">
          <cell r="C422" t="str">
            <v/>
          </cell>
          <cell r="D422" t="str">
            <v/>
          </cell>
          <cell r="AG422" t="str">
            <v/>
          </cell>
          <cell r="AH422" t="str">
            <v/>
          </cell>
          <cell r="AI422" t="str">
            <v/>
          </cell>
          <cell r="AJ422" t="str">
            <v/>
          </cell>
          <cell r="AL422" t="str">
            <v/>
          </cell>
          <cell r="AM422" t="str">
            <v/>
          </cell>
          <cell r="AN422" t="str">
            <v/>
          </cell>
          <cell r="AO422" t="str">
            <v/>
          </cell>
          <cell r="AP422" t="str">
            <v/>
          </cell>
          <cell r="AQ422" t="str">
            <v/>
          </cell>
          <cell r="AR422" t="str">
            <v/>
          </cell>
          <cell r="AS422" t="str">
            <v/>
          </cell>
          <cell r="AW422" t="str">
            <v/>
          </cell>
          <cell r="BB422" t="str">
            <v/>
          </cell>
          <cell r="BC422" t="str">
            <v/>
          </cell>
          <cell r="BN422" t="str">
            <v/>
          </cell>
          <cell r="BT422" t="str">
            <v/>
          </cell>
          <cell r="BV422" t="str">
            <v/>
          </cell>
        </row>
        <row r="423">
          <cell r="C423" t="str">
            <v/>
          </cell>
          <cell r="D423" t="str">
            <v/>
          </cell>
          <cell r="AG423" t="str">
            <v/>
          </cell>
          <cell r="AH423" t="str">
            <v/>
          </cell>
          <cell r="AI423" t="str">
            <v/>
          </cell>
          <cell r="AJ423" t="str">
            <v/>
          </cell>
          <cell r="AL423" t="str">
            <v/>
          </cell>
          <cell r="AM423" t="str">
            <v/>
          </cell>
          <cell r="AN423" t="str">
            <v/>
          </cell>
          <cell r="AO423" t="str">
            <v/>
          </cell>
          <cell r="AP423" t="str">
            <v/>
          </cell>
          <cell r="AQ423" t="str">
            <v/>
          </cell>
          <cell r="AR423" t="str">
            <v/>
          </cell>
          <cell r="AS423" t="str">
            <v/>
          </cell>
          <cell r="AW423" t="str">
            <v/>
          </cell>
          <cell r="BB423" t="str">
            <v/>
          </cell>
          <cell r="BC423" t="str">
            <v/>
          </cell>
          <cell r="BN423" t="str">
            <v/>
          </cell>
          <cell r="BT423" t="str">
            <v/>
          </cell>
          <cell r="BV423" t="str">
            <v/>
          </cell>
        </row>
        <row r="424">
          <cell r="C424" t="str">
            <v/>
          </cell>
          <cell r="D424" t="str">
            <v/>
          </cell>
          <cell r="AG424" t="str">
            <v/>
          </cell>
          <cell r="AH424" t="str">
            <v/>
          </cell>
          <cell r="AI424" t="str">
            <v/>
          </cell>
          <cell r="AJ424" t="str">
            <v/>
          </cell>
          <cell r="AL424" t="str">
            <v/>
          </cell>
          <cell r="AM424" t="str">
            <v/>
          </cell>
          <cell r="AN424" t="str">
            <v/>
          </cell>
          <cell r="AO424" t="str">
            <v/>
          </cell>
          <cell r="AP424" t="str">
            <v/>
          </cell>
          <cell r="AQ424" t="str">
            <v/>
          </cell>
          <cell r="AR424" t="str">
            <v/>
          </cell>
          <cell r="AS424" t="str">
            <v/>
          </cell>
          <cell r="AW424" t="str">
            <v/>
          </cell>
          <cell r="BB424" t="str">
            <v/>
          </cell>
          <cell r="BC424" t="str">
            <v/>
          </cell>
          <cell r="BN424" t="str">
            <v/>
          </cell>
          <cell r="BT424" t="str">
            <v/>
          </cell>
          <cell r="BV424" t="str">
            <v/>
          </cell>
        </row>
        <row r="425">
          <cell r="C425" t="str">
            <v/>
          </cell>
          <cell r="D425" t="str">
            <v/>
          </cell>
          <cell r="AG425" t="str">
            <v/>
          </cell>
          <cell r="AH425" t="str">
            <v/>
          </cell>
          <cell r="AI425" t="str">
            <v/>
          </cell>
          <cell r="AJ425" t="str">
            <v/>
          </cell>
          <cell r="AL425" t="str">
            <v/>
          </cell>
          <cell r="AM425" t="str">
            <v/>
          </cell>
          <cell r="AN425" t="str">
            <v/>
          </cell>
          <cell r="AO425" t="str">
            <v/>
          </cell>
          <cell r="AP425" t="str">
            <v/>
          </cell>
          <cell r="AQ425" t="str">
            <v/>
          </cell>
          <cell r="AR425" t="str">
            <v/>
          </cell>
          <cell r="AS425" t="str">
            <v/>
          </cell>
          <cell r="AW425" t="str">
            <v/>
          </cell>
          <cell r="BB425" t="str">
            <v/>
          </cell>
          <cell r="BC425" t="str">
            <v/>
          </cell>
          <cell r="BN425" t="str">
            <v/>
          </cell>
          <cell r="BT425" t="str">
            <v/>
          </cell>
          <cell r="BV425" t="str">
            <v/>
          </cell>
        </row>
        <row r="426">
          <cell r="C426" t="str">
            <v/>
          </cell>
          <cell r="D426" t="str">
            <v/>
          </cell>
          <cell r="AG426" t="str">
            <v/>
          </cell>
          <cell r="AH426" t="str">
            <v/>
          </cell>
          <cell r="AI426" t="str">
            <v/>
          </cell>
          <cell r="AJ426" t="str">
            <v/>
          </cell>
          <cell r="AL426" t="str">
            <v/>
          </cell>
          <cell r="AM426" t="str">
            <v/>
          </cell>
          <cell r="AN426" t="str">
            <v/>
          </cell>
          <cell r="AO426" t="str">
            <v/>
          </cell>
          <cell r="AP426" t="str">
            <v/>
          </cell>
          <cell r="AQ426" t="str">
            <v/>
          </cell>
          <cell r="AR426" t="str">
            <v/>
          </cell>
          <cell r="AS426" t="str">
            <v/>
          </cell>
          <cell r="AW426" t="str">
            <v/>
          </cell>
          <cell r="BB426" t="str">
            <v/>
          </cell>
          <cell r="BC426" t="str">
            <v/>
          </cell>
          <cell r="BN426" t="str">
            <v/>
          </cell>
          <cell r="BT426" t="str">
            <v/>
          </cell>
          <cell r="BV426" t="str">
            <v/>
          </cell>
        </row>
        <row r="427">
          <cell r="C427" t="str">
            <v/>
          </cell>
          <cell r="D427" t="str">
            <v/>
          </cell>
          <cell r="AG427" t="str">
            <v/>
          </cell>
          <cell r="AH427" t="str">
            <v/>
          </cell>
          <cell r="AI427" t="str">
            <v/>
          </cell>
          <cell r="AJ427" t="str">
            <v/>
          </cell>
          <cell r="AL427" t="str">
            <v/>
          </cell>
          <cell r="AM427" t="str">
            <v/>
          </cell>
          <cell r="AN427" t="str">
            <v/>
          </cell>
          <cell r="AO427" t="str">
            <v/>
          </cell>
          <cell r="AP427" t="str">
            <v/>
          </cell>
          <cell r="AQ427" t="str">
            <v/>
          </cell>
          <cell r="AR427" t="str">
            <v/>
          </cell>
          <cell r="AS427" t="str">
            <v/>
          </cell>
          <cell r="AW427" t="str">
            <v/>
          </cell>
          <cell r="BB427" t="str">
            <v/>
          </cell>
          <cell r="BC427" t="str">
            <v/>
          </cell>
          <cell r="BN427" t="str">
            <v/>
          </cell>
          <cell r="BT427" t="str">
            <v/>
          </cell>
          <cell r="BV427" t="str">
            <v/>
          </cell>
        </row>
        <row r="428">
          <cell r="C428" t="str">
            <v/>
          </cell>
          <cell r="D428" t="str">
            <v/>
          </cell>
          <cell r="AG428" t="str">
            <v/>
          </cell>
          <cell r="AH428" t="str">
            <v/>
          </cell>
          <cell r="AI428" t="str">
            <v/>
          </cell>
          <cell r="AJ428" t="str">
            <v/>
          </cell>
          <cell r="AL428" t="str">
            <v/>
          </cell>
          <cell r="AM428" t="str">
            <v/>
          </cell>
          <cell r="AN428" t="str">
            <v/>
          </cell>
          <cell r="AO428" t="str">
            <v/>
          </cell>
          <cell r="AP428" t="str">
            <v/>
          </cell>
          <cell r="AQ428" t="str">
            <v/>
          </cell>
          <cell r="AR428" t="str">
            <v/>
          </cell>
          <cell r="AS428" t="str">
            <v/>
          </cell>
          <cell r="AW428" t="str">
            <v/>
          </cell>
          <cell r="BB428" t="str">
            <v/>
          </cell>
          <cell r="BC428" t="str">
            <v/>
          </cell>
          <cell r="BN428" t="str">
            <v/>
          </cell>
          <cell r="BT428" t="str">
            <v/>
          </cell>
          <cell r="BV428" t="str">
            <v/>
          </cell>
        </row>
        <row r="429">
          <cell r="C429" t="str">
            <v/>
          </cell>
          <cell r="D429" t="str">
            <v/>
          </cell>
          <cell r="AG429" t="str">
            <v/>
          </cell>
          <cell r="AH429" t="str">
            <v/>
          </cell>
          <cell r="AI429" t="str">
            <v/>
          </cell>
          <cell r="AJ429" t="str">
            <v/>
          </cell>
          <cell r="AL429" t="str">
            <v/>
          </cell>
          <cell r="AM429" t="str">
            <v/>
          </cell>
          <cell r="AN429" t="str">
            <v/>
          </cell>
          <cell r="AO429" t="str">
            <v/>
          </cell>
          <cell r="AP429" t="str">
            <v/>
          </cell>
          <cell r="AQ429" t="str">
            <v/>
          </cell>
          <cell r="AR429" t="str">
            <v/>
          </cell>
          <cell r="AS429" t="str">
            <v/>
          </cell>
          <cell r="AW429" t="str">
            <v/>
          </cell>
          <cell r="BB429" t="str">
            <v/>
          </cell>
          <cell r="BC429" t="str">
            <v/>
          </cell>
          <cell r="BN429" t="str">
            <v/>
          </cell>
          <cell r="BT429" t="str">
            <v/>
          </cell>
          <cell r="BV429" t="str">
            <v/>
          </cell>
        </row>
        <row r="430">
          <cell r="C430" t="str">
            <v/>
          </cell>
          <cell r="D430" t="str">
            <v/>
          </cell>
          <cell r="AG430" t="str">
            <v/>
          </cell>
          <cell r="AH430" t="str">
            <v/>
          </cell>
          <cell r="AI430" t="str">
            <v/>
          </cell>
          <cell r="AJ430" t="str">
            <v/>
          </cell>
          <cell r="AL430" t="str">
            <v/>
          </cell>
          <cell r="AM430" t="str">
            <v/>
          </cell>
          <cell r="AN430" t="str">
            <v/>
          </cell>
          <cell r="AO430" t="str">
            <v/>
          </cell>
          <cell r="AP430" t="str">
            <v/>
          </cell>
          <cell r="AQ430" t="str">
            <v/>
          </cell>
          <cell r="AR430" t="str">
            <v/>
          </cell>
          <cell r="AS430" t="str">
            <v/>
          </cell>
          <cell r="AW430" t="str">
            <v/>
          </cell>
          <cell r="BB430" t="str">
            <v/>
          </cell>
          <cell r="BC430" t="str">
            <v/>
          </cell>
          <cell r="BN430" t="str">
            <v/>
          </cell>
          <cell r="BT430" t="str">
            <v/>
          </cell>
          <cell r="BV430" t="str">
            <v/>
          </cell>
        </row>
        <row r="431">
          <cell r="C431" t="str">
            <v/>
          </cell>
          <cell r="D431" t="str">
            <v/>
          </cell>
          <cell r="AG431" t="str">
            <v/>
          </cell>
          <cell r="AH431" t="str">
            <v/>
          </cell>
          <cell r="AI431" t="str">
            <v/>
          </cell>
          <cell r="AJ431" t="str">
            <v/>
          </cell>
          <cell r="AL431" t="str">
            <v/>
          </cell>
          <cell r="AM431" t="str">
            <v/>
          </cell>
          <cell r="AN431" t="str">
            <v/>
          </cell>
          <cell r="AO431" t="str">
            <v/>
          </cell>
          <cell r="AP431" t="str">
            <v/>
          </cell>
          <cell r="AQ431" t="str">
            <v/>
          </cell>
          <cell r="AR431" t="str">
            <v/>
          </cell>
          <cell r="AS431" t="str">
            <v/>
          </cell>
          <cell r="AW431" t="str">
            <v/>
          </cell>
          <cell r="BB431" t="str">
            <v/>
          </cell>
          <cell r="BC431" t="str">
            <v/>
          </cell>
          <cell r="BN431" t="str">
            <v/>
          </cell>
          <cell r="BT431" t="str">
            <v/>
          </cell>
          <cell r="BV431" t="str">
            <v/>
          </cell>
        </row>
        <row r="432">
          <cell r="C432" t="str">
            <v/>
          </cell>
          <cell r="D432" t="str">
            <v/>
          </cell>
          <cell r="AG432" t="str">
            <v/>
          </cell>
          <cell r="AH432" t="str">
            <v/>
          </cell>
          <cell r="AI432" t="str">
            <v/>
          </cell>
          <cell r="AJ432" t="str">
            <v/>
          </cell>
          <cell r="AL432" t="str">
            <v/>
          </cell>
          <cell r="AM432" t="str">
            <v/>
          </cell>
          <cell r="AN432" t="str">
            <v/>
          </cell>
          <cell r="AO432" t="str">
            <v/>
          </cell>
          <cell r="AP432" t="str">
            <v/>
          </cell>
          <cell r="AQ432" t="str">
            <v/>
          </cell>
          <cell r="AR432" t="str">
            <v/>
          </cell>
          <cell r="AS432" t="str">
            <v/>
          </cell>
          <cell r="AW432" t="str">
            <v/>
          </cell>
          <cell r="BB432" t="str">
            <v/>
          </cell>
          <cell r="BC432" t="str">
            <v/>
          </cell>
          <cell r="BN432" t="str">
            <v/>
          </cell>
          <cell r="BT432" t="str">
            <v/>
          </cell>
          <cell r="BV432" t="str">
            <v/>
          </cell>
        </row>
        <row r="433">
          <cell r="C433" t="str">
            <v/>
          </cell>
          <cell r="D433" t="str">
            <v/>
          </cell>
          <cell r="AG433" t="str">
            <v/>
          </cell>
          <cell r="AH433" t="str">
            <v/>
          </cell>
          <cell r="AI433" t="str">
            <v/>
          </cell>
          <cell r="AJ433" t="str">
            <v/>
          </cell>
          <cell r="AL433" t="str">
            <v/>
          </cell>
          <cell r="AM433" t="str">
            <v/>
          </cell>
          <cell r="AN433" t="str">
            <v/>
          </cell>
          <cell r="AO433" t="str">
            <v/>
          </cell>
          <cell r="AP433" t="str">
            <v/>
          </cell>
          <cell r="AQ433" t="str">
            <v/>
          </cell>
          <cell r="AR433" t="str">
            <v/>
          </cell>
          <cell r="AS433" t="str">
            <v/>
          </cell>
          <cell r="AW433" t="str">
            <v/>
          </cell>
          <cell r="BB433" t="str">
            <v/>
          </cell>
          <cell r="BC433" t="str">
            <v/>
          </cell>
          <cell r="BN433" t="str">
            <v/>
          </cell>
          <cell r="BT433" t="str">
            <v/>
          </cell>
          <cell r="BV433" t="str">
            <v/>
          </cell>
        </row>
        <row r="434">
          <cell r="C434" t="str">
            <v/>
          </cell>
          <cell r="D434" t="str">
            <v/>
          </cell>
          <cell r="AG434" t="str">
            <v/>
          </cell>
          <cell r="AH434" t="str">
            <v/>
          </cell>
          <cell r="AI434" t="str">
            <v/>
          </cell>
          <cell r="AJ434" t="str">
            <v/>
          </cell>
          <cell r="AL434" t="str">
            <v/>
          </cell>
          <cell r="AM434" t="str">
            <v/>
          </cell>
          <cell r="AN434" t="str">
            <v/>
          </cell>
          <cell r="AO434" t="str">
            <v/>
          </cell>
          <cell r="AP434" t="str">
            <v/>
          </cell>
          <cell r="AQ434" t="str">
            <v/>
          </cell>
          <cell r="AR434" t="str">
            <v/>
          </cell>
          <cell r="AS434" t="str">
            <v/>
          </cell>
          <cell r="AW434" t="str">
            <v/>
          </cell>
          <cell r="BB434" t="str">
            <v/>
          </cell>
          <cell r="BC434" t="str">
            <v/>
          </cell>
          <cell r="BN434" t="str">
            <v/>
          </cell>
          <cell r="BT434" t="str">
            <v/>
          </cell>
          <cell r="BV434" t="str">
            <v/>
          </cell>
        </row>
        <row r="435">
          <cell r="C435" t="str">
            <v/>
          </cell>
          <cell r="D435" t="str">
            <v/>
          </cell>
          <cell r="AG435" t="str">
            <v/>
          </cell>
          <cell r="AH435" t="str">
            <v/>
          </cell>
          <cell r="AI435" t="str">
            <v/>
          </cell>
          <cell r="AJ435" t="str">
            <v/>
          </cell>
          <cell r="AL435" t="str">
            <v/>
          </cell>
          <cell r="AM435" t="str">
            <v/>
          </cell>
          <cell r="AN435" t="str">
            <v/>
          </cell>
          <cell r="AO435" t="str">
            <v/>
          </cell>
          <cell r="AP435" t="str">
            <v/>
          </cell>
          <cell r="AQ435" t="str">
            <v/>
          </cell>
          <cell r="AR435" t="str">
            <v/>
          </cell>
          <cell r="AS435" t="str">
            <v/>
          </cell>
          <cell r="AW435" t="str">
            <v/>
          </cell>
          <cell r="BB435" t="str">
            <v/>
          </cell>
          <cell r="BC435" t="str">
            <v/>
          </cell>
          <cell r="BN435" t="str">
            <v/>
          </cell>
          <cell r="BT435" t="str">
            <v/>
          </cell>
          <cell r="BV435" t="str">
            <v/>
          </cell>
        </row>
        <row r="436">
          <cell r="C436" t="str">
            <v/>
          </cell>
          <cell r="D436" t="str">
            <v/>
          </cell>
          <cell r="AG436" t="str">
            <v/>
          </cell>
          <cell r="AH436" t="str">
            <v/>
          </cell>
          <cell r="AI436" t="str">
            <v/>
          </cell>
          <cell r="AJ436" t="str">
            <v/>
          </cell>
          <cell r="AL436" t="str">
            <v/>
          </cell>
          <cell r="AM436" t="str">
            <v/>
          </cell>
          <cell r="AN436" t="str">
            <v/>
          </cell>
          <cell r="AO436" t="str">
            <v/>
          </cell>
          <cell r="AP436" t="str">
            <v/>
          </cell>
          <cell r="AQ436" t="str">
            <v/>
          </cell>
          <cell r="AR436" t="str">
            <v/>
          </cell>
          <cell r="AS436" t="str">
            <v/>
          </cell>
          <cell r="AW436" t="str">
            <v/>
          </cell>
          <cell r="BB436" t="str">
            <v/>
          </cell>
          <cell r="BC436" t="str">
            <v/>
          </cell>
          <cell r="BN436" t="str">
            <v/>
          </cell>
          <cell r="BT436" t="str">
            <v/>
          </cell>
          <cell r="BV436" t="str">
            <v/>
          </cell>
        </row>
        <row r="437">
          <cell r="C437" t="str">
            <v/>
          </cell>
          <cell r="D437" t="str">
            <v/>
          </cell>
          <cell r="AG437" t="str">
            <v/>
          </cell>
          <cell r="AH437" t="str">
            <v/>
          </cell>
          <cell r="AI437" t="str">
            <v/>
          </cell>
          <cell r="AJ437" t="str">
            <v/>
          </cell>
          <cell r="AL437" t="str">
            <v/>
          </cell>
          <cell r="AM437" t="str">
            <v/>
          </cell>
          <cell r="AN437" t="str">
            <v/>
          </cell>
          <cell r="AO437" t="str">
            <v/>
          </cell>
          <cell r="AP437" t="str">
            <v/>
          </cell>
          <cell r="AQ437" t="str">
            <v/>
          </cell>
          <cell r="AR437" t="str">
            <v/>
          </cell>
          <cell r="AS437" t="str">
            <v/>
          </cell>
          <cell r="AW437" t="str">
            <v/>
          </cell>
          <cell r="BB437" t="str">
            <v/>
          </cell>
          <cell r="BC437" t="str">
            <v/>
          </cell>
          <cell r="BN437" t="str">
            <v/>
          </cell>
          <cell r="BT437" t="str">
            <v/>
          </cell>
          <cell r="BV437" t="str">
            <v/>
          </cell>
        </row>
        <row r="438">
          <cell r="C438" t="str">
            <v/>
          </cell>
          <cell r="D438" t="str">
            <v/>
          </cell>
          <cell r="AG438" t="str">
            <v/>
          </cell>
          <cell r="AH438" t="str">
            <v/>
          </cell>
          <cell r="AI438" t="str">
            <v/>
          </cell>
          <cell r="AJ438" t="str">
            <v/>
          </cell>
          <cell r="AL438" t="str">
            <v/>
          </cell>
          <cell r="AM438" t="str">
            <v/>
          </cell>
          <cell r="AN438" t="str">
            <v/>
          </cell>
          <cell r="AO438" t="str">
            <v/>
          </cell>
          <cell r="AP438" t="str">
            <v/>
          </cell>
          <cell r="AQ438" t="str">
            <v/>
          </cell>
          <cell r="AR438" t="str">
            <v/>
          </cell>
          <cell r="AS438" t="str">
            <v/>
          </cell>
          <cell r="AW438" t="str">
            <v/>
          </cell>
          <cell r="BB438" t="str">
            <v/>
          </cell>
          <cell r="BC438" t="str">
            <v/>
          </cell>
          <cell r="BN438" t="str">
            <v/>
          </cell>
          <cell r="BT438" t="str">
            <v/>
          </cell>
          <cell r="BV438" t="str">
            <v/>
          </cell>
        </row>
        <row r="439">
          <cell r="C439" t="str">
            <v/>
          </cell>
          <cell r="D439" t="str">
            <v/>
          </cell>
          <cell r="AG439" t="str">
            <v/>
          </cell>
          <cell r="AH439" t="str">
            <v/>
          </cell>
          <cell r="AI439" t="str">
            <v/>
          </cell>
          <cell r="AJ439" t="str">
            <v/>
          </cell>
          <cell r="AL439" t="str">
            <v/>
          </cell>
          <cell r="AM439" t="str">
            <v/>
          </cell>
          <cell r="AN439" t="str">
            <v/>
          </cell>
          <cell r="AO439" t="str">
            <v/>
          </cell>
          <cell r="AP439" t="str">
            <v/>
          </cell>
          <cell r="AQ439" t="str">
            <v/>
          </cell>
          <cell r="AR439" t="str">
            <v/>
          </cell>
          <cell r="AS439" t="str">
            <v/>
          </cell>
          <cell r="AW439" t="str">
            <v/>
          </cell>
          <cell r="BB439" t="str">
            <v/>
          </cell>
          <cell r="BC439" t="str">
            <v/>
          </cell>
          <cell r="BN439" t="str">
            <v/>
          </cell>
          <cell r="BT439" t="str">
            <v/>
          </cell>
          <cell r="BV439" t="str">
            <v/>
          </cell>
        </row>
        <row r="440">
          <cell r="C440" t="str">
            <v/>
          </cell>
          <cell r="D440" t="str">
            <v/>
          </cell>
          <cell r="AG440" t="str">
            <v/>
          </cell>
          <cell r="AH440" t="str">
            <v/>
          </cell>
          <cell r="AI440" t="str">
            <v/>
          </cell>
          <cell r="AJ440" t="str">
            <v/>
          </cell>
          <cell r="AL440" t="str">
            <v/>
          </cell>
          <cell r="AM440" t="str">
            <v/>
          </cell>
          <cell r="AN440" t="str">
            <v/>
          </cell>
          <cell r="AO440" t="str">
            <v/>
          </cell>
          <cell r="AP440" t="str">
            <v/>
          </cell>
          <cell r="AQ440" t="str">
            <v/>
          </cell>
          <cell r="AR440" t="str">
            <v/>
          </cell>
          <cell r="AS440" t="str">
            <v/>
          </cell>
          <cell r="AW440" t="str">
            <v/>
          </cell>
          <cell r="BB440" t="str">
            <v/>
          </cell>
          <cell r="BC440" t="str">
            <v/>
          </cell>
          <cell r="BN440" t="str">
            <v/>
          </cell>
          <cell r="BT440" t="str">
            <v/>
          </cell>
          <cell r="BV440" t="str">
            <v/>
          </cell>
        </row>
        <row r="441">
          <cell r="C441" t="str">
            <v/>
          </cell>
          <cell r="D441" t="str">
            <v/>
          </cell>
          <cell r="AG441" t="str">
            <v/>
          </cell>
          <cell r="AH441" t="str">
            <v/>
          </cell>
          <cell r="AI441" t="str">
            <v/>
          </cell>
          <cell r="AJ441" t="str">
            <v/>
          </cell>
          <cell r="AL441" t="str">
            <v/>
          </cell>
          <cell r="AM441" t="str">
            <v/>
          </cell>
          <cell r="AN441" t="str">
            <v/>
          </cell>
          <cell r="AO441" t="str">
            <v/>
          </cell>
          <cell r="AP441" t="str">
            <v/>
          </cell>
          <cell r="AQ441" t="str">
            <v/>
          </cell>
          <cell r="AR441" t="str">
            <v/>
          </cell>
          <cell r="AS441" t="str">
            <v/>
          </cell>
          <cell r="AW441" t="str">
            <v/>
          </cell>
          <cell r="BB441" t="str">
            <v/>
          </cell>
          <cell r="BC441" t="str">
            <v/>
          </cell>
          <cell r="BN441" t="str">
            <v/>
          </cell>
          <cell r="BT441" t="str">
            <v/>
          </cell>
          <cell r="BV441" t="str">
            <v/>
          </cell>
        </row>
        <row r="442">
          <cell r="C442" t="str">
            <v/>
          </cell>
          <cell r="D442" t="str">
            <v/>
          </cell>
          <cell r="AG442" t="str">
            <v/>
          </cell>
          <cell r="AH442" t="str">
            <v/>
          </cell>
          <cell r="AI442" t="str">
            <v/>
          </cell>
          <cell r="AJ442" t="str">
            <v/>
          </cell>
          <cell r="AL442" t="str">
            <v/>
          </cell>
          <cell r="AM442" t="str">
            <v/>
          </cell>
          <cell r="AN442" t="str">
            <v/>
          </cell>
          <cell r="AO442" t="str">
            <v/>
          </cell>
          <cell r="AP442" t="str">
            <v/>
          </cell>
          <cell r="AQ442" t="str">
            <v/>
          </cell>
          <cell r="AR442" t="str">
            <v/>
          </cell>
          <cell r="AS442" t="str">
            <v/>
          </cell>
          <cell r="AW442" t="str">
            <v/>
          </cell>
          <cell r="BB442" t="str">
            <v/>
          </cell>
          <cell r="BC442" t="str">
            <v/>
          </cell>
          <cell r="BN442" t="str">
            <v/>
          </cell>
          <cell r="BT442" t="str">
            <v/>
          </cell>
          <cell r="BV442" t="str">
            <v/>
          </cell>
        </row>
        <row r="443">
          <cell r="C443" t="str">
            <v/>
          </cell>
          <cell r="D443" t="str">
            <v/>
          </cell>
          <cell r="AG443" t="str">
            <v/>
          </cell>
          <cell r="AH443" t="str">
            <v/>
          </cell>
          <cell r="AI443" t="str">
            <v/>
          </cell>
          <cell r="AJ443" t="str">
            <v/>
          </cell>
          <cell r="AL443" t="str">
            <v/>
          </cell>
          <cell r="AM443" t="str">
            <v/>
          </cell>
          <cell r="AN443" t="str">
            <v/>
          </cell>
          <cell r="AO443" t="str">
            <v/>
          </cell>
          <cell r="AP443" t="str">
            <v/>
          </cell>
          <cell r="AQ443" t="str">
            <v/>
          </cell>
          <cell r="AR443" t="str">
            <v/>
          </cell>
          <cell r="AS443" t="str">
            <v/>
          </cell>
          <cell r="AW443" t="str">
            <v/>
          </cell>
          <cell r="BB443" t="str">
            <v/>
          </cell>
          <cell r="BC443" t="str">
            <v/>
          </cell>
          <cell r="BN443" t="str">
            <v/>
          </cell>
          <cell r="BT443" t="str">
            <v/>
          </cell>
          <cell r="BV443" t="str">
            <v/>
          </cell>
        </row>
        <row r="444">
          <cell r="C444" t="str">
            <v/>
          </cell>
          <cell r="D444" t="str">
            <v/>
          </cell>
          <cell r="AG444" t="str">
            <v/>
          </cell>
          <cell r="AH444" t="str">
            <v/>
          </cell>
          <cell r="AI444" t="str">
            <v/>
          </cell>
          <cell r="AJ444" t="str">
            <v/>
          </cell>
          <cell r="AL444" t="str">
            <v/>
          </cell>
          <cell r="AM444" t="str">
            <v/>
          </cell>
          <cell r="AN444" t="str">
            <v/>
          </cell>
          <cell r="AO444" t="str">
            <v/>
          </cell>
          <cell r="AP444" t="str">
            <v/>
          </cell>
          <cell r="AQ444" t="str">
            <v/>
          </cell>
          <cell r="AR444" t="str">
            <v/>
          </cell>
          <cell r="AS444" t="str">
            <v/>
          </cell>
          <cell r="AW444" t="str">
            <v/>
          </cell>
          <cell r="BB444" t="str">
            <v/>
          </cell>
          <cell r="BC444" t="str">
            <v/>
          </cell>
          <cell r="BN444" t="str">
            <v/>
          </cell>
          <cell r="BT444" t="str">
            <v/>
          </cell>
          <cell r="BV444" t="str">
            <v/>
          </cell>
        </row>
        <row r="445">
          <cell r="C445" t="str">
            <v/>
          </cell>
          <cell r="D445" t="str">
            <v/>
          </cell>
          <cell r="AG445" t="str">
            <v/>
          </cell>
          <cell r="AH445" t="str">
            <v/>
          </cell>
          <cell r="AI445" t="str">
            <v/>
          </cell>
          <cell r="AJ445" t="str">
            <v/>
          </cell>
          <cell r="AL445" t="str">
            <v/>
          </cell>
          <cell r="AM445" t="str">
            <v/>
          </cell>
          <cell r="AN445" t="str">
            <v/>
          </cell>
          <cell r="AO445" t="str">
            <v/>
          </cell>
          <cell r="AP445" t="str">
            <v/>
          </cell>
          <cell r="AQ445" t="str">
            <v/>
          </cell>
          <cell r="AR445" t="str">
            <v/>
          </cell>
          <cell r="AS445" t="str">
            <v/>
          </cell>
          <cell r="AW445" t="str">
            <v/>
          </cell>
          <cell r="BB445" t="str">
            <v/>
          </cell>
          <cell r="BC445" t="str">
            <v/>
          </cell>
          <cell r="BN445" t="str">
            <v/>
          </cell>
          <cell r="BT445" t="str">
            <v/>
          </cell>
          <cell r="BV445" t="str">
            <v/>
          </cell>
        </row>
        <row r="446">
          <cell r="C446" t="str">
            <v/>
          </cell>
          <cell r="D446" t="str">
            <v/>
          </cell>
          <cell r="AG446" t="str">
            <v/>
          </cell>
          <cell r="AH446" t="str">
            <v/>
          </cell>
          <cell r="AI446" t="str">
            <v/>
          </cell>
          <cell r="AJ446" t="str">
            <v/>
          </cell>
          <cell r="AL446" t="str">
            <v/>
          </cell>
          <cell r="AM446" t="str">
            <v/>
          </cell>
          <cell r="AN446" t="str">
            <v/>
          </cell>
          <cell r="AO446" t="str">
            <v/>
          </cell>
          <cell r="AP446" t="str">
            <v/>
          </cell>
          <cell r="AQ446" t="str">
            <v/>
          </cell>
          <cell r="AR446" t="str">
            <v/>
          </cell>
          <cell r="AS446" t="str">
            <v/>
          </cell>
          <cell r="AW446" t="str">
            <v/>
          </cell>
          <cell r="BB446" t="str">
            <v/>
          </cell>
          <cell r="BC446" t="str">
            <v/>
          </cell>
          <cell r="BN446" t="str">
            <v/>
          </cell>
          <cell r="BT446" t="str">
            <v/>
          </cell>
          <cell r="BV446" t="str">
            <v/>
          </cell>
        </row>
        <row r="447">
          <cell r="C447" t="str">
            <v/>
          </cell>
          <cell r="D447" t="str">
            <v/>
          </cell>
          <cell r="AG447" t="str">
            <v/>
          </cell>
          <cell r="AH447" t="str">
            <v/>
          </cell>
          <cell r="AI447" t="str">
            <v/>
          </cell>
          <cell r="AJ447" t="str">
            <v/>
          </cell>
          <cell r="AL447" t="str">
            <v/>
          </cell>
          <cell r="AM447" t="str">
            <v/>
          </cell>
          <cell r="AN447" t="str">
            <v/>
          </cell>
          <cell r="AO447" t="str">
            <v/>
          </cell>
          <cell r="AP447" t="str">
            <v/>
          </cell>
          <cell r="AQ447" t="str">
            <v/>
          </cell>
          <cell r="AR447" t="str">
            <v/>
          </cell>
          <cell r="AS447" t="str">
            <v/>
          </cell>
          <cell r="AW447" t="str">
            <v/>
          </cell>
          <cell r="BB447" t="str">
            <v/>
          </cell>
          <cell r="BC447" t="str">
            <v/>
          </cell>
          <cell r="BN447" t="str">
            <v/>
          </cell>
          <cell r="BT447" t="str">
            <v/>
          </cell>
          <cell r="BV447" t="str">
            <v/>
          </cell>
        </row>
        <row r="448">
          <cell r="C448" t="str">
            <v/>
          </cell>
          <cell r="D448" t="str">
            <v/>
          </cell>
          <cell r="AG448" t="str">
            <v/>
          </cell>
          <cell r="AH448" t="str">
            <v/>
          </cell>
          <cell r="AI448" t="str">
            <v/>
          </cell>
          <cell r="AJ448" t="str">
            <v/>
          </cell>
          <cell r="AL448" t="str">
            <v/>
          </cell>
          <cell r="AM448" t="str">
            <v/>
          </cell>
          <cell r="AN448" t="str">
            <v/>
          </cell>
          <cell r="AO448" t="str">
            <v/>
          </cell>
          <cell r="AP448" t="str">
            <v/>
          </cell>
          <cell r="AQ448" t="str">
            <v/>
          </cell>
          <cell r="AR448" t="str">
            <v/>
          </cell>
          <cell r="AS448" t="str">
            <v/>
          </cell>
          <cell r="AW448" t="str">
            <v/>
          </cell>
          <cell r="BB448" t="str">
            <v/>
          </cell>
          <cell r="BC448" t="str">
            <v/>
          </cell>
          <cell r="BN448" t="str">
            <v/>
          </cell>
          <cell r="BT448" t="str">
            <v/>
          </cell>
          <cell r="BV448" t="str">
            <v/>
          </cell>
        </row>
        <row r="449">
          <cell r="C449" t="str">
            <v/>
          </cell>
          <cell r="D449" t="str">
            <v/>
          </cell>
          <cell r="AG449" t="str">
            <v/>
          </cell>
          <cell r="AH449" t="str">
            <v/>
          </cell>
          <cell r="AI449" t="str">
            <v/>
          </cell>
          <cell r="AJ449" t="str">
            <v/>
          </cell>
          <cell r="AL449" t="str">
            <v/>
          </cell>
          <cell r="AM449" t="str">
            <v/>
          </cell>
          <cell r="AN449" t="str">
            <v/>
          </cell>
          <cell r="AO449" t="str">
            <v/>
          </cell>
          <cell r="AP449" t="str">
            <v/>
          </cell>
          <cell r="AQ449" t="str">
            <v/>
          </cell>
          <cell r="AR449" t="str">
            <v/>
          </cell>
          <cell r="AS449" t="str">
            <v/>
          </cell>
          <cell r="AW449" t="str">
            <v/>
          </cell>
          <cell r="BB449" t="str">
            <v/>
          </cell>
          <cell r="BC449" t="str">
            <v/>
          </cell>
          <cell r="BN449" t="str">
            <v/>
          </cell>
          <cell r="BT449" t="str">
            <v/>
          </cell>
          <cell r="BV449" t="str">
            <v/>
          </cell>
        </row>
        <row r="450">
          <cell r="C450" t="str">
            <v/>
          </cell>
          <cell r="D450" t="str">
            <v/>
          </cell>
          <cell r="AG450" t="str">
            <v/>
          </cell>
          <cell r="AH450" t="str">
            <v/>
          </cell>
          <cell r="AI450" t="str">
            <v/>
          </cell>
          <cell r="AJ450" t="str">
            <v/>
          </cell>
          <cell r="AL450" t="str">
            <v/>
          </cell>
          <cell r="AM450" t="str">
            <v/>
          </cell>
          <cell r="AN450" t="str">
            <v/>
          </cell>
          <cell r="AO450" t="str">
            <v/>
          </cell>
          <cell r="AP450" t="str">
            <v/>
          </cell>
          <cell r="AQ450" t="str">
            <v/>
          </cell>
          <cell r="AR450" t="str">
            <v/>
          </cell>
          <cell r="AS450" t="str">
            <v/>
          </cell>
          <cell r="AW450" t="str">
            <v/>
          </cell>
          <cell r="BB450" t="str">
            <v/>
          </cell>
          <cell r="BC450" t="str">
            <v/>
          </cell>
          <cell r="BN450" t="str">
            <v/>
          </cell>
          <cell r="BT450" t="str">
            <v/>
          </cell>
          <cell r="BV450" t="str">
            <v/>
          </cell>
        </row>
        <row r="451">
          <cell r="C451" t="str">
            <v/>
          </cell>
          <cell r="D451" t="str">
            <v/>
          </cell>
          <cell r="AG451" t="str">
            <v/>
          </cell>
          <cell r="AH451" t="str">
            <v/>
          </cell>
          <cell r="AI451" t="str">
            <v/>
          </cell>
          <cell r="AJ451" t="str">
            <v/>
          </cell>
          <cell r="AL451" t="str">
            <v/>
          </cell>
          <cell r="AM451" t="str">
            <v/>
          </cell>
          <cell r="AN451" t="str">
            <v/>
          </cell>
          <cell r="AO451" t="str">
            <v/>
          </cell>
          <cell r="AP451" t="str">
            <v/>
          </cell>
          <cell r="AQ451" t="str">
            <v/>
          </cell>
          <cell r="AR451" t="str">
            <v/>
          </cell>
          <cell r="AS451" t="str">
            <v/>
          </cell>
          <cell r="AW451" t="str">
            <v/>
          </cell>
          <cell r="BB451" t="str">
            <v/>
          </cell>
          <cell r="BC451" t="str">
            <v/>
          </cell>
          <cell r="BN451" t="str">
            <v/>
          </cell>
          <cell r="BT451" t="str">
            <v/>
          </cell>
          <cell r="BV451" t="str">
            <v/>
          </cell>
        </row>
        <row r="452">
          <cell r="C452" t="str">
            <v/>
          </cell>
          <cell r="D452" t="str">
            <v/>
          </cell>
          <cell r="AG452" t="str">
            <v/>
          </cell>
          <cell r="AH452" t="str">
            <v/>
          </cell>
          <cell r="AI452" t="str">
            <v/>
          </cell>
          <cell r="AJ452" t="str">
            <v/>
          </cell>
          <cell r="AL452" t="str">
            <v/>
          </cell>
          <cell r="AM452" t="str">
            <v/>
          </cell>
          <cell r="AN452" t="str">
            <v/>
          </cell>
          <cell r="AO452" t="str">
            <v/>
          </cell>
          <cell r="AP452" t="str">
            <v/>
          </cell>
          <cell r="AQ452" t="str">
            <v/>
          </cell>
          <cell r="AR452" t="str">
            <v/>
          </cell>
          <cell r="AS452" t="str">
            <v/>
          </cell>
          <cell r="AW452" t="str">
            <v/>
          </cell>
          <cell r="BB452" t="str">
            <v/>
          </cell>
          <cell r="BC452" t="str">
            <v/>
          </cell>
          <cell r="BN452" t="str">
            <v/>
          </cell>
          <cell r="BT452" t="str">
            <v/>
          </cell>
          <cell r="BV452" t="str">
            <v/>
          </cell>
        </row>
        <row r="453">
          <cell r="C453" t="str">
            <v/>
          </cell>
          <cell r="D453" t="str">
            <v/>
          </cell>
          <cell r="AG453" t="str">
            <v/>
          </cell>
          <cell r="AH453" t="str">
            <v/>
          </cell>
          <cell r="AI453" t="str">
            <v/>
          </cell>
          <cell r="AJ453" t="str">
            <v/>
          </cell>
          <cell r="AL453" t="str">
            <v/>
          </cell>
          <cell r="AM453" t="str">
            <v/>
          </cell>
          <cell r="AN453" t="str">
            <v/>
          </cell>
          <cell r="AO453" t="str">
            <v/>
          </cell>
          <cell r="AP453" t="str">
            <v/>
          </cell>
          <cell r="AQ453" t="str">
            <v/>
          </cell>
          <cell r="AR453" t="str">
            <v/>
          </cell>
          <cell r="AS453" t="str">
            <v/>
          </cell>
          <cell r="AW453" t="str">
            <v/>
          </cell>
          <cell r="BB453" t="str">
            <v/>
          </cell>
          <cell r="BC453" t="str">
            <v/>
          </cell>
          <cell r="BN453" t="str">
            <v/>
          </cell>
          <cell r="BT453" t="str">
            <v/>
          </cell>
          <cell r="BV453" t="str">
            <v/>
          </cell>
        </row>
        <row r="454">
          <cell r="C454" t="str">
            <v/>
          </cell>
          <cell r="D454" t="str">
            <v/>
          </cell>
          <cell r="AG454" t="str">
            <v/>
          </cell>
          <cell r="AH454" t="str">
            <v/>
          </cell>
          <cell r="AI454" t="str">
            <v/>
          </cell>
          <cell r="AJ454" t="str">
            <v/>
          </cell>
          <cell r="AL454" t="str">
            <v/>
          </cell>
          <cell r="AM454" t="str">
            <v/>
          </cell>
          <cell r="AN454" t="str">
            <v/>
          </cell>
          <cell r="AO454" t="str">
            <v/>
          </cell>
          <cell r="AP454" t="str">
            <v/>
          </cell>
          <cell r="AQ454" t="str">
            <v/>
          </cell>
          <cell r="AR454" t="str">
            <v/>
          </cell>
          <cell r="AS454" t="str">
            <v/>
          </cell>
          <cell r="AW454" t="str">
            <v/>
          </cell>
          <cell r="BB454" t="str">
            <v/>
          </cell>
          <cell r="BC454" t="str">
            <v/>
          </cell>
          <cell r="BN454" t="str">
            <v/>
          </cell>
          <cell r="BT454" t="str">
            <v/>
          </cell>
          <cell r="BV454" t="str">
            <v/>
          </cell>
        </row>
        <row r="455">
          <cell r="C455" t="str">
            <v/>
          </cell>
          <cell r="D455" t="str">
            <v/>
          </cell>
          <cell r="AG455" t="str">
            <v/>
          </cell>
          <cell r="AH455" t="str">
            <v/>
          </cell>
          <cell r="AI455" t="str">
            <v/>
          </cell>
          <cell r="AJ455" t="str">
            <v/>
          </cell>
          <cell r="AL455" t="str">
            <v/>
          </cell>
          <cell r="AM455" t="str">
            <v/>
          </cell>
          <cell r="AN455" t="str">
            <v/>
          </cell>
          <cell r="AO455" t="str">
            <v/>
          </cell>
          <cell r="AP455" t="str">
            <v/>
          </cell>
          <cell r="AQ455" t="str">
            <v/>
          </cell>
          <cell r="AR455" t="str">
            <v/>
          </cell>
          <cell r="AS455" t="str">
            <v/>
          </cell>
          <cell r="AW455" t="str">
            <v/>
          </cell>
          <cell r="BB455" t="str">
            <v/>
          </cell>
          <cell r="BC455" t="str">
            <v/>
          </cell>
          <cell r="BN455" t="str">
            <v/>
          </cell>
          <cell r="BT455" t="str">
            <v/>
          </cell>
          <cell r="BV455" t="str">
            <v/>
          </cell>
        </row>
        <row r="456">
          <cell r="C456" t="str">
            <v/>
          </cell>
          <cell r="D456" t="str">
            <v/>
          </cell>
          <cell r="AG456" t="str">
            <v/>
          </cell>
          <cell r="AH456" t="str">
            <v/>
          </cell>
          <cell r="AI456" t="str">
            <v/>
          </cell>
          <cell r="AJ456" t="str">
            <v/>
          </cell>
          <cell r="AL456" t="str">
            <v/>
          </cell>
          <cell r="AM456" t="str">
            <v/>
          </cell>
          <cell r="AN456" t="str">
            <v/>
          </cell>
          <cell r="AO456" t="str">
            <v/>
          </cell>
          <cell r="AP456" t="str">
            <v/>
          </cell>
          <cell r="AQ456" t="str">
            <v/>
          </cell>
          <cell r="AR456" t="str">
            <v/>
          </cell>
          <cell r="AS456" t="str">
            <v/>
          </cell>
          <cell r="AW456" t="str">
            <v/>
          </cell>
          <cell r="BB456" t="str">
            <v/>
          </cell>
          <cell r="BC456" t="str">
            <v/>
          </cell>
          <cell r="BN456" t="str">
            <v/>
          </cell>
          <cell r="BT456" t="str">
            <v/>
          </cell>
          <cell r="BV456" t="str">
            <v/>
          </cell>
        </row>
        <row r="457">
          <cell r="C457" t="str">
            <v/>
          </cell>
          <cell r="D457" t="str">
            <v/>
          </cell>
          <cell r="AG457" t="str">
            <v/>
          </cell>
          <cell r="AH457" t="str">
            <v/>
          </cell>
          <cell r="AI457" t="str">
            <v/>
          </cell>
          <cell r="AJ457" t="str">
            <v/>
          </cell>
          <cell r="AL457" t="str">
            <v/>
          </cell>
          <cell r="AM457" t="str">
            <v/>
          </cell>
          <cell r="AN457" t="str">
            <v/>
          </cell>
          <cell r="AO457" t="str">
            <v/>
          </cell>
          <cell r="AP457" t="str">
            <v/>
          </cell>
          <cell r="AQ457" t="str">
            <v/>
          </cell>
          <cell r="AR457" t="str">
            <v/>
          </cell>
          <cell r="AS457" t="str">
            <v/>
          </cell>
          <cell r="AW457" t="str">
            <v/>
          </cell>
          <cell r="BB457" t="str">
            <v/>
          </cell>
          <cell r="BC457" t="str">
            <v/>
          </cell>
          <cell r="BN457" t="str">
            <v/>
          </cell>
          <cell r="BT457" t="str">
            <v/>
          </cell>
          <cell r="BV457" t="str">
            <v/>
          </cell>
        </row>
        <row r="458">
          <cell r="C458" t="str">
            <v/>
          </cell>
          <cell r="D458" t="str">
            <v/>
          </cell>
          <cell r="AG458" t="str">
            <v/>
          </cell>
          <cell r="AH458" t="str">
            <v/>
          </cell>
          <cell r="AI458" t="str">
            <v/>
          </cell>
          <cell r="AJ458" t="str">
            <v/>
          </cell>
          <cell r="AL458" t="str">
            <v/>
          </cell>
          <cell r="AM458" t="str">
            <v/>
          </cell>
          <cell r="AN458" t="str">
            <v/>
          </cell>
          <cell r="AO458" t="str">
            <v/>
          </cell>
          <cell r="AP458" t="str">
            <v/>
          </cell>
          <cell r="AQ458" t="str">
            <v/>
          </cell>
          <cell r="AR458" t="str">
            <v/>
          </cell>
          <cell r="AS458" t="str">
            <v/>
          </cell>
          <cell r="AW458" t="str">
            <v/>
          </cell>
          <cell r="BB458" t="str">
            <v/>
          </cell>
          <cell r="BC458" t="str">
            <v/>
          </cell>
          <cell r="BN458" t="str">
            <v/>
          </cell>
          <cell r="BT458" t="str">
            <v/>
          </cell>
          <cell r="BV458" t="str">
            <v/>
          </cell>
        </row>
        <row r="459">
          <cell r="C459" t="str">
            <v/>
          </cell>
          <cell r="D459" t="str">
            <v/>
          </cell>
          <cell r="AG459" t="str">
            <v/>
          </cell>
          <cell r="AH459" t="str">
            <v/>
          </cell>
          <cell r="AI459" t="str">
            <v/>
          </cell>
          <cell r="AJ459" t="str">
            <v/>
          </cell>
          <cell r="AL459" t="str">
            <v/>
          </cell>
          <cell r="AM459" t="str">
            <v/>
          </cell>
          <cell r="AN459" t="str">
            <v/>
          </cell>
          <cell r="AO459" t="str">
            <v/>
          </cell>
          <cell r="AP459" t="str">
            <v/>
          </cell>
          <cell r="AQ459" t="str">
            <v/>
          </cell>
          <cell r="AR459" t="str">
            <v/>
          </cell>
          <cell r="AS459" t="str">
            <v/>
          </cell>
          <cell r="AW459" t="str">
            <v/>
          </cell>
          <cell r="BB459" t="str">
            <v/>
          </cell>
          <cell r="BC459" t="str">
            <v/>
          </cell>
          <cell r="BN459" t="str">
            <v/>
          </cell>
          <cell r="BT459" t="str">
            <v/>
          </cell>
          <cell r="BV459" t="str">
            <v/>
          </cell>
        </row>
        <row r="460">
          <cell r="C460" t="str">
            <v/>
          </cell>
          <cell r="D460" t="str">
            <v/>
          </cell>
          <cell r="AG460" t="str">
            <v/>
          </cell>
          <cell r="AH460" t="str">
            <v/>
          </cell>
          <cell r="AI460" t="str">
            <v/>
          </cell>
          <cell r="AJ460" t="str">
            <v/>
          </cell>
          <cell r="AL460" t="str">
            <v/>
          </cell>
          <cell r="AM460" t="str">
            <v/>
          </cell>
          <cell r="AN460" t="str">
            <v/>
          </cell>
          <cell r="AO460" t="str">
            <v/>
          </cell>
          <cell r="AP460" t="str">
            <v/>
          </cell>
          <cell r="AQ460" t="str">
            <v/>
          </cell>
          <cell r="AR460" t="str">
            <v/>
          </cell>
          <cell r="AS460" t="str">
            <v/>
          </cell>
          <cell r="AW460" t="str">
            <v/>
          </cell>
          <cell r="BB460" t="str">
            <v/>
          </cell>
          <cell r="BC460" t="str">
            <v/>
          </cell>
          <cell r="BN460" t="str">
            <v/>
          </cell>
          <cell r="BT460" t="str">
            <v/>
          </cell>
          <cell r="BV460" t="str">
            <v/>
          </cell>
        </row>
        <row r="461">
          <cell r="C461" t="str">
            <v/>
          </cell>
          <cell r="D461" t="str">
            <v/>
          </cell>
          <cell r="AG461" t="str">
            <v/>
          </cell>
          <cell r="AH461" t="str">
            <v/>
          </cell>
          <cell r="AI461" t="str">
            <v/>
          </cell>
          <cell r="AJ461" t="str">
            <v/>
          </cell>
          <cell r="AL461" t="str">
            <v/>
          </cell>
          <cell r="AM461" t="str">
            <v/>
          </cell>
          <cell r="AN461" t="str">
            <v/>
          </cell>
          <cell r="AO461" t="str">
            <v/>
          </cell>
          <cell r="AP461" t="str">
            <v/>
          </cell>
          <cell r="AQ461" t="str">
            <v/>
          </cell>
          <cell r="AR461" t="str">
            <v/>
          </cell>
          <cell r="AS461" t="str">
            <v/>
          </cell>
          <cell r="AW461" t="str">
            <v/>
          </cell>
          <cell r="BB461" t="str">
            <v/>
          </cell>
          <cell r="BC461" t="str">
            <v/>
          </cell>
          <cell r="BN461" t="str">
            <v/>
          </cell>
          <cell r="BT461" t="str">
            <v/>
          </cell>
          <cell r="BV461" t="str">
            <v/>
          </cell>
        </row>
        <row r="462">
          <cell r="C462" t="str">
            <v/>
          </cell>
          <cell r="D462" t="str">
            <v/>
          </cell>
          <cell r="AG462" t="str">
            <v/>
          </cell>
          <cell r="AH462" t="str">
            <v/>
          </cell>
          <cell r="AI462" t="str">
            <v/>
          </cell>
          <cell r="AJ462" t="str">
            <v/>
          </cell>
          <cell r="AL462" t="str">
            <v/>
          </cell>
          <cell r="AM462" t="str">
            <v/>
          </cell>
          <cell r="AN462" t="str">
            <v/>
          </cell>
          <cell r="AO462" t="str">
            <v/>
          </cell>
          <cell r="AP462" t="str">
            <v/>
          </cell>
          <cell r="AQ462" t="str">
            <v/>
          </cell>
          <cell r="AR462" t="str">
            <v/>
          </cell>
          <cell r="AS462" t="str">
            <v/>
          </cell>
          <cell r="AW462" t="str">
            <v/>
          </cell>
          <cell r="BB462" t="str">
            <v/>
          </cell>
          <cell r="BC462" t="str">
            <v/>
          </cell>
          <cell r="BN462" t="str">
            <v/>
          </cell>
          <cell r="BT462" t="str">
            <v/>
          </cell>
          <cell r="BV462" t="str">
            <v/>
          </cell>
        </row>
        <row r="463">
          <cell r="C463" t="str">
            <v/>
          </cell>
          <cell r="D463" t="str">
            <v/>
          </cell>
          <cell r="AG463" t="str">
            <v/>
          </cell>
          <cell r="AH463" t="str">
            <v/>
          </cell>
          <cell r="AI463" t="str">
            <v/>
          </cell>
          <cell r="AJ463" t="str">
            <v/>
          </cell>
          <cell r="AL463" t="str">
            <v/>
          </cell>
          <cell r="AM463" t="str">
            <v/>
          </cell>
          <cell r="AN463" t="str">
            <v/>
          </cell>
          <cell r="AO463" t="str">
            <v/>
          </cell>
          <cell r="AP463" t="str">
            <v/>
          </cell>
          <cell r="AQ463" t="str">
            <v/>
          </cell>
          <cell r="AR463" t="str">
            <v/>
          </cell>
          <cell r="AS463" t="str">
            <v/>
          </cell>
          <cell r="AW463" t="str">
            <v/>
          </cell>
          <cell r="BB463" t="str">
            <v/>
          </cell>
          <cell r="BC463" t="str">
            <v/>
          </cell>
          <cell r="BN463" t="str">
            <v/>
          </cell>
          <cell r="BT463" t="str">
            <v/>
          </cell>
          <cell r="BV463" t="str">
            <v/>
          </cell>
        </row>
        <row r="464">
          <cell r="C464" t="str">
            <v/>
          </cell>
          <cell r="D464" t="str">
            <v/>
          </cell>
          <cell r="AG464" t="str">
            <v/>
          </cell>
          <cell r="AH464" t="str">
            <v/>
          </cell>
          <cell r="AI464" t="str">
            <v/>
          </cell>
          <cell r="AJ464" t="str">
            <v/>
          </cell>
          <cell r="AL464" t="str">
            <v/>
          </cell>
          <cell r="AM464" t="str">
            <v/>
          </cell>
          <cell r="AN464" t="str">
            <v/>
          </cell>
          <cell r="AO464" t="str">
            <v/>
          </cell>
          <cell r="AP464" t="str">
            <v/>
          </cell>
          <cell r="AQ464" t="str">
            <v/>
          </cell>
          <cell r="AR464" t="str">
            <v/>
          </cell>
          <cell r="AS464" t="str">
            <v/>
          </cell>
          <cell r="AW464" t="str">
            <v/>
          </cell>
          <cell r="BB464" t="str">
            <v/>
          </cell>
          <cell r="BC464" t="str">
            <v/>
          </cell>
          <cell r="BN464" t="str">
            <v/>
          </cell>
          <cell r="BT464" t="str">
            <v/>
          </cell>
          <cell r="BV464" t="str">
            <v/>
          </cell>
        </row>
        <row r="465">
          <cell r="C465" t="str">
            <v/>
          </cell>
          <cell r="D465" t="str">
            <v/>
          </cell>
          <cell r="AG465" t="str">
            <v/>
          </cell>
          <cell r="AH465" t="str">
            <v/>
          </cell>
          <cell r="AI465" t="str">
            <v/>
          </cell>
          <cell r="AJ465" t="str">
            <v/>
          </cell>
          <cell r="AL465" t="str">
            <v/>
          </cell>
          <cell r="AM465" t="str">
            <v/>
          </cell>
          <cell r="AN465" t="str">
            <v/>
          </cell>
          <cell r="AO465" t="str">
            <v/>
          </cell>
          <cell r="AP465" t="str">
            <v/>
          </cell>
          <cell r="AQ465" t="str">
            <v/>
          </cell>
          <cell r="AR465" t="str">
            <v/>
          </cell>
          <cell r="AS465" t="str">
            <v/>
          </cell>
          <cell r="AW465" t="str">
            <v/>
          </cell>
          <cell r="BB465" t="str">
            <v/>
          </cell>
          <cell r="BC465" t="str">
            <v/>
          </cell>
          <cell r="BN465" t="str">
            <v/>
          </cell>
          <cell r="BT465" t="str">
            <v/>
          </cell>
          <cell r="BV465" t="str">
            <v/>
          </cell>
        </row>
        <row r="466">
          <cell r="C466" t="str">
            <v/>
          </cell>
          <cell r="D466" t="str">
            <v/>
          </cell>
          <cell r="AG466" t="str">
            <v/>
          </cell>
          <cell r="AH466" t="str">
            <v/>
          </cell>
          <cell r="AI466" t="str">
            <v/>
          </cell>
          <cell r="AJ466" t="str">
            <v/>
          </cell>
          <cell r="AL466" t="str">
            <v/>
          </cell>
          <cell r="AM466" t="str">
            <v/>
          </cell>
          <cell r="AN466" t="str">
            <v/>
          </cell>
          <cell r="AO466" t="str">
            <v/>
          </cell>
          <cell r="AP466" t="str">
            <v/>
          </cell>
          <cell r="AQ466" t="str">
            <v/>
          </cell>
          <cell r="AR466" t="str">
            <v/>
          </cell>
          <cell r="AS466" t="str">
            <v/>
          </cell>
          <cell r="AW466" t="str">
            <v/>
          </cell>
          <cell r="BB466" t="str">
            <v/>
          </cell>
          <cell r="BC466" t="str">
            <v/>
          </cell>
          <cell r="BN466" t="str">
            <v/>
          </cell>
          <cell r="BT466" t="str">
            <v/>
          </cell>
          <cell r="BV466" t="str">
            <v/>
          </cell>
        </row>
        <row r="467">
          <cell r="C467" t="str">
            <v/>
          </cell>
          <cell r="D467" t="str">
            <v/>
          </cell>
          <cell r="AG467" t="str">
            <v/>
          </cell>
          <cell r="AH467" t="str">
            <v/>
          </cell>
          <cell r="AI467" t="str">
            <v/>
          </cell>
          <cell r="AJ467" t="str">
            <v/>
          </cell>
          <cell r="AL467" t="str">
            <v/>
          </cell>
          <cell r="AM467" t="str">
            <v/>
          </cell>
          <cell r="AN467" t="str">
            <v/>
          </cell>
          <cell r="AO467" t="str">
            <v/>
          </cell>
          <cell r="AP467" t="str">
            <v/>
          </cell>
          <cell r="AQ467" t="str">
            <v/>
          </cell>
          <cell r="AR467" t="str">
            <v/>
          </cell>
          <cell r="AS467" t="str">
            <v/>
          </cell>
          <cell r="AW467" t="str">
            <v/>
          </cell>
          <cell r="BB467" t="str">
            <v/>
          </cell>
          <cell r="BC467" t="str">
            <v/>
          </cell>
          <cell r="BN467" t="str">
            <v/>
          </cell>
          <cell r="BT467" t="str">
            <v/>
          </cell>
          <cell r="BV467" t="str">
            <v/>
          </cell>
        </row>
        <row r="468">
          <cell r="C468" t="str">
            <v/>
          </cell>
          <cell r="D468" t="str">
            <v/>
          </cell>
          <cell r="AG468" t="str">
            <v/>
          </cell>
          <cell r="AH468" t="str">
            <v/>
          </cell>
          <cell r="AI468" t="str">
            <v/>
          </cell>
          <cell r="AJ468" t="str">
            <v/>
          </cell>
          <cell r="AL468" t="str">
            <v/>
          </cell>
          <cell r="AM468" t="str">
            <v/>
          </cell>
          <cell r="AN468" t="str">
            <v/>
          </cell>
          <cell r="AO468" t="str">
            <v/>
          </cell>
          <cell r="AP468" t="str">
            <v/>
          </cell>
          <cell r="AQ468" t="str">
            <v/>
          </cell>
          <cell r="AR468" t="str">
            <v/>
          </cell>
          <cell r="AS468" t="str">
            <v/>
          </cell>
          <cell r="AW468" t="str">
            <v/>
          </cell>
          <cell r="BB468" t="str">
            <v/>
          </cell>
          <cell r="BC468" t="str">
            <v/>
          </cell>
          <cell r="BN468" t="str">
            <v/>
          </cell>
          <cell r="BT468" t="str">
            <v/>
          </cell>
          <cell r="BV468" t="str">
            <v/>
          </cell>
        </row>
        <row r="469">
          <cell r="C469" t="str">
            <v/>
          </cell>
          <cell r="D469" t="str">
            <v/>
          </cell>
          <cell r="AG469" t="str">
            <v/>
          </cell>
          <cell r="AH469" t="str">
            <v/>
          </cell>
          <cell r="AI469" t="str">
            <v/>
          </cell>
          <cell r="AJ469" t="str">
            <v/>
          </cell>
          <cell r="AL469" t="str">
            <v/>
          </cell>
          <cell r="AM469" t="str">
            <v/>
          </cell>
          <cell r="AN469" t="str">
            <v/>
          </cell>
          <cell r="AO469" t="str">
            <v/>
          </cell>
          <cell r="AP469" t="str">
            <v/>
          </cell>
          <cell r="AQ469" t="str">
            <v/>
          </cell>
          <cell r="AR469" t="str">
            <v/>
          </cell>
          <cell r="AS469" t="str">
            <v/>
          </cell>
          <cell r="AW469" t="str">
            <v/>
          </cell>
          <cell r="BB469" t="str">
            <v/>
          </cell>
          <cell r="BC469" t="str">
            <v/>
          </cell>
          <cell r="BN469" t="str">
            <v/>
          </cell>
          <cell r="BT469" t="str">
            <v/>
          </cell>
          <cell r="BV469" t="str">
            <v/>
          </cell>
        </row>
        <row r="470">
          <cell r="C470" t="str">
            <v/>
          </cell>
          <cell r="D470" t="str">
            <v/>
          </cell>
          <cell r="AG470" t="str">
            <v/>
          </cell>
          <cell r="AH470" t="str">
            <v/>
          </cell>
          <cell r="AI470" t="str">
            <v/>
          </cell>
          <cell r="AJ470" t="str">
            <v/>
          </cell>
          <cell r="AL470" t="str">
            <v/>
          </cell>
          <cell r="AM470" t="str">
            <v/>
          </cell>
          <cell r="AN470" t="str">
            <v/>
          </cell>
          <cell r="AO470" t="str">
            <v/>
          </cell>
          <cell r="AP470" t="str">
            <v/>
          </cell>
          <cell r="AQ470" t="str">
            <v/>
          </cell>
          <cell r="AR470" t="str">
            <v/>
          </cell>
          <cell r="AS470" t="str">
            <v/>
          </cell>
          <cell r="AW470" t="str">
            <v/>
          </cell>
          <cell r="BB470" t="str">
            <v/>
          </cell>
          <cell r="BC470" t="str">
            <v/>
          </cell>
          <cell r="BN470" t="str">
            <v/>
          </cell>
          <cell r="BT470" t="str">
            <v/>
          </cell>
          <cell r="BV470" t="str">
            <v/>
          </cell>
        </row>
        <row r="471">
          <cell r="C471" t="str">
            <v/>
          </cell>
          <cell r="D471" t="str">
            <v/>
          </cell>
          <cell r="AG471" t="str">
            <v/>
          </cell>
          <cell r="AH471" t="str">
            <v/>
          </cell>
          <cell r="AI471" t="str">
            <v/>
          </cell>
          <cell r="AJ471" t="str">
            <v/>
          </cell>
          <cell r="AL471" t="str">
            <v/>
          </cell>
          <cell r="AM471" t="str">
            <v/>
          </cell>
          <cell r="AN471" t="str">
            <v/>
          </cell>
          <cell r="AO471" t="str">
            <v/>
          </cell>
          <cell r="AP471" t="str">
            <v/>
          </cell>
          <cell r="AQ471" t="str">
            <v/>
          </cell>
          <cell r="AR471" t="str">
            <v/>
          </cell>
          <cell r="AS471" t="str">
            <v/>
          </cell>
          <cell r="AW471" t="str">
            <v/>
          </cell>
          <cell r="BB471" t="str">
            <v/>
          </cell>
          <cell r="BC471" t="str">
            <v/>
          </cell>
          <cell r="BN471" t="str">
            <v/>
          </cell>
          <cell r="BT471" t="str">
            <v/>
          </cell>
          <cell r="BV471" t="str">
            <v/>
          </cell>
        </row>
        <row r="472">
          <cell r="C472" t="str">
            <v/>
          </cell>
          <cell r="D472" t="str">
            <v/>
          </cell>
          <cell r="AG472" t="str">
            <v/>
          </cell>
          <cell r="AH472" t="str">
            <v/>
          </cell>
          <cell r="AI472" t="str">
            <v/>
          </cell>
          <cell r="AJ472" t="str">
            <v/>
          </cell>
          <cell r="AL472" t="str">
            <v/>
          </cell>
          <cell r="AM472" t="str">
            <v/>
          </cell>
          <cell r="AN472" t="str">
            <v/>
          </cell>
          <cell r="AO472" t="str">
            <v/>
          </cell>
          <cell r="AP472" t="str">
            <v/>
          </cell>
          <cell r="AQ472" t="str">
            <v/>
          </cell>
          <cell r="AR472" t="str">
            <v/>
          </cell>
          <cell r="AS472" t="str">
            <v/>
          </cell>
          <cell r="AW472" t="str">
            <v/>
          </cell>
          <cell r="BB472" t="str">
            <v/>
          </cell>
          <cell r="BC472" t="str">
            <v/>
          </cell>
          <cell r="BN472" t="str">
            <v/>
          </cell>
          <cell r="BT472" t="str">
            <v/>
          </cell>
          <cell r="BV472" t="str">
            <v/>
          </cell>
        </row>
        <row r="473">
          <cell r="C473" t="str">
            <v/>
          </cell>
          <cell r="D473" t="str">
            <v/>
          </cell>
          <cell r="AG473" t="str">
            <v/>
          </cell>
          <cell r="AH473" t="str">
            <v/>
          </cell>
          <cell r="AI473" t="str">
            <v/>
          </cell>
          <cell r="AJ473" t="str">
            <v/>
          </cell>
          <cell r="AL473" t="str">
            <v/>
          </cell>
          <cell r="AM473" t="str">
            <v/>
          </cell>
          <cell r="AN473" t="str">
            <v/>
          </cell>
          <cell r="AO473" t="str">
            <v/>
          </cell>
          <cell r="AP473" t="str">
            <v/>
          </cell>
          <cell r="AQ473" t="str">
            <v/>
          </cell>
          <cell r="AR473" t="str">
            <v/>
          </cell>
          <cell r="AS473" t="str">
            <v/>
          </cell>
          <cell r="AW473" t="str">
            <v/>
          </cell>
          <cell r="BB473" t="str">
            <v/>
          </cell>
          <cell r="BC473" t="str">
            <v/>
          </cell>
          <cell r="BN473" t="str">
            <v/>
          </cell>
          <cell r="BT473" t="str">
            <v/>
          </cell>
          <cell r="BV473" t="str">
            <v/>
          </cell>
        </row>
        <row r="474">
          <cell r="C474" t="str">
            <v/>
          </cell>
          <cell r="D474" t="str">
            <v/>
          </cell>
          <cell r="AG474" t="str">
            <v/>
          </cell>
          <cell r="AH474" t="str">
            <v/>
          </cell>
          <cell r="AI474" t="str">
            <v/>
          </cell>
          <cell r="AJ474" t="str">
            <v/>
          </cell>
          <cell r="AL474" t="str">
            <v/>
          </cell>
          <cell r="AM474" t="str">
            <v/>
          </cell>
          <cell r="AN474" t="str">
            <v/>
          </cell>
          <cell r="AO474" t="str">
            <v/>
          </cell>
          <cell r="AP474" t="str">
            <v/>
          </cell>
          <cell r="AQ474" t="str">
            <v/>
          </cell>
          <cell r="AR474" t="str">
            <v/>
          </cell>
          <cell r="AS474" t="str">
            <v/>
          </cell>
          <cell r="AW474" t="str">
            <v/>
          </cell>
          <cell r="BB474" t="str">
            <v/>
          </cell>
          <cell r="BC474" t="str">
            <v/>
          </cell>
          <cell r="BN474" t="str">
            <v/>
          </cell>
          <cell r="BT474" t="str">
            <v/>
          </cell>
          <cell r="BV474" t="str">
            <v/>
          </cell>
        </row>
        <row r="475">
          <cell r="C475" t="str">
            <v/>
          </cell>
          <cell r="D475" t="str">
            <v/>
          </cell>
          <cell r="AG475" t="str">
            <v/>
          </cell>
          <cell r="AH475" t="str">
            <v/>
          </cell>
          <cell r="AI475" t="str">
            <v/>
          </cell>
          <cell r="AJ475" t="str">
            <v/>
          </cell>
          <cell r="AL475" t="str">
            <v/>
          </cell>
          <cell r="AM475" t="str">
            <v/>
          </cell>
          <cell r="AN475" t="str">
            <v/>
          </cell>
          <cell r="AO475" t="str">
            <v/>
          </cell>
          <cell r="AP475" t="str">
            <v/>
          </cell>
          <cell r="AQ475" t="str">
            <v/>
          </cell>
          <cell r="AR475" t="str">
            <v/>
          </cell>
          <cell r="AS475" t="str">
            <v/>
          </cell>
          <cell r="AW475" t="str">
            <v/>
          </cell>
          <cell r="BB475" t="str">
            <v/>
          </cell>
          <cell r="BC475" t="str">
            <v/>
          </cell>
          <cell r="BN475" t="str">
            <v/>
          </cell>
          <cell r="BT475" t="str">
            <v/>
          </cell>
          <cell r="BV475" t="str">
            <v/>
          </cell>
        </row>
        <row r="476">
          <cell r="C476" t="str">
            <v/>
          </cell>
          <cell r="D476" t="str">
            <v/>
          </cell>
          <cell r="AG476" t="str">
            <v/>
          </cell>
          <cell r="AH476" t="str">
            <v/>
          </cell>
          <cell r="AI476" t="str">
            <v/>
          </cell>
          <cell r="AJ476" t="str">
            <v/>
          </cell>
          <cell r="AL476" t="str">
            <v/>
          </cell>
          <cell r="AM476" t="str">
            <v/>
          </cell>
          <cell r="AN476" t="str">
            <v/>
          </cell>
          <cell r="AO476" t="str">
            <v/>
          </cell>
          <cell r="AP476" t="str">
            <v/>
          </cell>
          <cell r="AQ476" t="str">
            <v/>
          </cell>
          <cell r="AR476" t="str">
            <v/>
          </cell>
          <cell r="AS476" t="str">
            <v/>
          </cell>
          <cell r="AW476" t="str">
            <v/>
          </cell>
          <cell r="BB476" t="str">
            <v/>
          </cell>
          <cell r="BC476" t="str">
            <v/>
          </cell>
          <cell r="BN476" t="str">
            <v/>
          </cell>
          <cell r="BT476" t="str">
            <v/>
          </cell>
          <cell r="BV476" t="str">
            <v/>
          </cell>
        </row>
        <row r="477">
          <cell r="C477" t="str">
            <v/>
          </cell>
          <cell r="D477" t="str">
            <v/>
          </cell>
          <cell r="AG477" t="str">
            <v/>
          </cell>
          <cell r="AH477" t="str">
            <v/>
          </cell>
          <cell r="AI477" t="str">
            <v/>
          </cell>
          <cell r="AJ477" t="str">
            <v/>
          </cell>
          <cell r="AL477" t="str">
            <v/>
          </cell>
          <cell r="AM477" t="str">
            <v/>
          </cell>
          <cell r="AN477" t="str">
            <v/>
          </cell>
          <cell r="AO477" t="str">
            <v/>
          </cell>
          <cell r="AP477" t="str">
            <v/>
          </cell>
          <cell r="AQ477" t="str">
            <v/>
          </cell>
          <cell r="AR477" t="str">
            <v/>
          </cell>
          <cell r="AS477" t="str">
            <v/>
          </cell>
          <cell r="AW477" t="str">
            <v/>
          </cell>
          <cell r="BB477" t="str">
            <v/>
          </cell>
          <cell r="BC477" t="str">
            <v/>
          </cell>
          <cell r="BN477" t="str">
            <v/>
          </cell>
          <cell r="BT477" t="str">
            <v/>
          </cell>
          <cell r="BV477" t="str">
            <v/>
          </cell>
        </row>
        <row r="478">
          <cell r="C478" t="str">
            <v/>
          </cell>
          <cell r="D478" t="str">
            <v/>
          </cell>
          <cell r="AG478" t="str">
            <v/>
          </cell>
          <cell r="AH478" t="str">
            <v/>
          </cell>
          <cell r="AI478" t="str">
            <v/>
          </cell>
          <cell r="AJ478" t="str">
            <v/>
          </cell>
          <cell r="AL478" t="str">
            <v/>
          </cell>
          <cell r="AM478" t="str">
            <v/>
          </cell>
          <cell r="AN478" t="str">
            <v/>
          </cell>
          <cell r="AO478" t="str">
            <v/>
          </cell>
          <cell r="AP478" t="str">
            <v/>
          </cell>
          <cell r="AQ478" t="str">
            <v/>
          </cell>
          <cell r="AR478" t="str">
            <v/>
          </cell>
          <cell r="AS478" t="str">
            <v/>
          </cell>
          <cell r="AW478" t="str">
            <v/>
          </cell>
          <cell r="BB478" t="str">
            <v/>
          </cell>
          <cell r="BC478" t="str">
            <v/>
          </cell>
          <cell r="BN478" t="str">
            <v/>
          </cell>
          <cell r="BT478" t="str">
            <v/>
          </cell>
          <cell r="BV478" t="str">
            <v/>
          </cell>
        </row>
        <row r="479">
          <cell r="C479" t="str">
            <v/>
          </cell>
          <cell r="D479" t="str">
            <v/>
          </cell>
          <cell r="AG479" t="str">
            <v/>
          </cell>
          <cell r="AH479" t="str">
            <v/>
          </cell>
          <cell r="AI479" t="str">
            <v/>
          </cell>
          <cell r="AJ479" t="str">
            <v/>
          </cell>
          <cell r="AL479" t="str">
            <v/>
          </cell>
          <cell r="AM479" t="str">
            <v/>
          </cell>
          <cell r="AN479" t="str">
            <v/>
          </cell>
          <cell r="AO479" t="str">
            <v/>
          </cell>
          <cell r="AP479" t="str">
            <v/>
          </cell>
          <cell r="AQ479" t="str">
            <v/>
          </cell>
          <cell r="AR479" t="str">
            <v/>
          </cell>
          <cell r="AS479" t="str">
            <v/>
          </cell>
          <cell r="AW479" t="str">
            <v/>
          </cell>
          <cell r="BB479" t="str">
            <v/>
          </cell>
          <cell r="BC479" t="str">
            <v/>
          </cell>
          <cell r="BN479" t="str">
            <v/>
          </cell>
          <cell r="BT479" t="str">
            <v/>
          </cell>
          <cell r="BV479" t="str">
            <v/>
          </cell>
        </row>
        <row r="480">
          <cell r="C480" t="str">
            <v/>
          </cell>
          <cell r="D480" t="str">
            <v/>
          </cell>
          <cell r="AG480" t="str">
            <v/>
          </cell>
          <cell r="AH480" t="str">
            <v/>
          </cell>
          <cell r="AI480" t="str">
            <v/>
          </cell>
          <cell r="AJ480" t="str">
            <v/>
          </cell>
          <cell r="AL480" t="str">
            <v/>
          </cell>
          <cell r="AM480" t="str">
            <v/>
          </cell>
          <cell r="AN480" t="str">
            <v/>
          </cell>
          <cell r="AO480" t="str">
            <v/>
          </cell>
          <cell r="AP480" t="str">
            <v/>
          </cell>
          <cell r="AQ480" t="str">
            <v/>
          </cell>
          <cell r="AR480" t="str">
            <v/>
          </cell>
          <cell r="AS480" t="str">
            <v/>
          </cell>
          <cell r="AW480" t="str">
            <v/>
          </cell>
          <cell r="BB480" t="str">
            <v/>
          </cell>
          <cell r="BC480" t="str">
            <v/>
          </cell>
          <cell r="BN480" t="str">
            <v/>
          </cell>
          <cell r="BT480" t="str">
            <v/>
          </cell>
          <cell r="BV480" t="str">
            <v/>
          </cell>
        </row>
        <row r="481">
          <cell r="C481" t="str">
            <v/>
          </cell>
          <cell r="D481" t="str">
            <v/>
          </cell>
          <cell r="AG481" t="str">
            <v/>
          </cell>
          <cell r="AH481" t="str">
            <v/>
          </cell>
          <cell r="AI481" t="str">
            <v/>
          </cell>
          <cell r="AJ481" t="str">
            <v/>
          </cell>
          <cell r="AL481" t="str">
            <v/>
          </cell>
          <cell r="AM481" t="str">
            <v/>
          </cell>
          <cell r="AN481" t="str">
            <v/>
          </cell>
          <cell r="AO481" t="str">
            <v/>
          </cell>
          <cell r="AP481" t="str">
            <v/>
          </cell>
          <cell r="AQ481" t="str">
            <v/>
          </cell>
          <cell r="AR481" t="str">
            <v/>
          </cell>
          <cell r="AS481" t="str">
            <v/>
          </cell>
          <cell r="AW481" t="str">
            <v/>
          </cell>
          <cell r="BB481" t="str">
            <v/>
          </cell>
          <cell r="BC481" t="str">
            <v/>
          </cell>
          <cell r="BN481" t="str">
            <v/>
          </cell>
          <cell r="BT481" t="str">
            <v/>
          </cell>
          <cell r="BV481" t="str">
            <v/>
          </cell>
        </row>
        <row r="482">
          <cell r="C482" t="str">
            <v/>
          </cell>
          <cell r="D482" t="str">
            <v/>
          </cell>
          <cell r="AG482" t="str">
            <v/>
          </cell>
          <cell r="AH482" t="str">
            <v/>
          </cell>
          <cell r="AI482" t="str">
            <v/>
          </cell>
          <cell r="AJ482" t="str">
            <v/>
          </cell>
          <cell r="AL482" t="str">
            <v/>
          </cell>
          <cell r="AM482" t="str">
            <v/>
          </cell>
          <cell r="AN482" t="str">
            <v/>
          </cell>
          <cell r="AO482" t="str">
            <v/>
          </cell>
          <cell r="AP482" t="str">
            <v/>
          </cell>
          <cell r="AQ482" t="str">
            <v/>
          </cell>
          <cell r="AR482" t="str">
            <v/>
          </cell>
          <cell r="AS482" t="str">
            <v/>
          </cell>
          <cell r="AW482" t="str">
            <v/>
          </cell>
          <cell r="BB482" t="str">
            <v/>
          </cell>
          <cell r="BC482" t="str">
            <v/>
          </cell>
          <cell r="BN482" t="str">
            <v/>
          </cell>
          <cell r="BT482" t="str">
            <v/>
          </cell>
          <cell r="BV482" t="str">
            <v/>
          </cell>
        </row>
        <row r="483">
          <cell r="C483" t="str">
            <v/>
          </cell>
          <cell r="D483" t="str">
            <v/>
          </cell>
          <cell r="AG483" t="str">
            <v/>
          </cell>
          <cell r="AH483" t="str">
            <v/>
          </cell>
          <cell r="AI483" t="str">
            <v/>
          </cell>
          <cell r="AJ483" t="str">
            <v/>
          </cell>
          <cell r="AL483" t="str">
            <v/>
          </cell>
          <cell r="AM483" t="str">
            <v/>
          </cell>
          <cell r="AN483" t="str">
            <v/>
          </cell>
          <cell r="AO483" t="str">
            <v/>
          </cell>
          <cell r="AP483" t="str">
            <v/>
          </cell>
          <cell r="AQ483" t="str">
            <v/>
          </cell>
          <cell r="AR483" t="str">
            <v/>
          </cell>
          <cell r="AS483" t="str">
            <v/>
          </cell>
          <cell r="AW483" t="str">
            <v/>
          </cell>
          <cell r="BB483" t="str">
            <v/>
          </cell>
          <cell r="BC483" t="str">
            <v/>
          </cell>
          <cell r="BN483" t="str">
            <v/>
          </cell>
          <cell r="BT483" t="str">
            <v/>
          </cell>
          <cell r="BV483" t="str">
            <v/>
          </cell>
        </row>
        <row r="484">
          <cell r="C484" t="str">
            <v/>
          </cell>
          <cell r="D484" t="str">
            <v/>
          </cell>
          <cell r="AG484" t="str">
            <v/>
          </cell>
          <cell r="AH484" t="str">
            <v/>
          </cell>
          <cell r="AI484" t="str">
            <v/>
          </cell>
          <cell r="AJ484" t="str">
            <v/>
          </cell>
          <cell r="AL484" t="str">
            <v/>
          </cell>
          <cell r="AM484" t="str">
            <v/>
          </cell>
          <cell r="AN484" t="str">
            <v/>
          </cell>
          <cell r="AO484" t="str">
            <v/>
          </cell>
          <cell r="AP484" t="str">
            <v/>
          </cell>
          <cell r="AQ484" t="str">
            <v/>
          </cell>
          <cell r="AR484" t="str">
            <v/>
          </cell>
          <cell r="AS484" t="str">
            <v/>
          </cell>
          <cell r="AW484" t="str">
            <v/>
          </cell>
          <cell r="BB484" t="str">
            <v/>
          </cell>
          <cell r="BC484" t="str">
            <v/>
          </cell>
          <cell r="BN484" t="str">
            <v/>
          </cell>
          <cell r="BT484" t="str">
            <v/>
          </cell>
          <cell r="BV484" t="str">
            <v/>
          </cell>
        </row>
        <row r="485">
          <cell r="C485" t="str">
            <v/>
          </cell>
          <cell r="D485" t="str">
            <v/>
          </cell>
          <cell r="AG485" t="str">
            <v/>
          </cell>
          <cell r="AH485" t="str">
            <v/>
          </cell>
          <cell r="AI485" t="str">
            <v/>
          </cell>
          <cell r="AJ485" t="str">
            <v/>
          </cell>
          <cell r="AL485" t="str">
            <v/>
          </cell>
          <cell r="AM485" t="str">
            <v/>
          </cell>
          <cell r="AN485" t="str">
            <v/>
          </cell>
          <cell r="AO485" t="str">
            <v/>
          </cell>
          <cell r="AP485" t="str">
            <v/>
          </cell>
          <cell r="AQ485" t="str">
            <v/>
          </cell>
          <cell r="AR485" t="str">
            <v/>
          </cell>
          <cell r="AS485" t="str">
            <v/>
          </cell>
          <cell r="AW485" t="str">
            <v/>
          </cell>
          <cell r="BB485" t="str">
            <v/>
          </cell>
          <cell r="BC485" t="str">
            <v/>
          </cell>
          <cell r="BN485" t="str">
            <v/>
          </cell>
          <cell r="BT485" t="str">
            <v/>
          </cell>
          <cell r="BV485" t="str">
            <v/>
          </cell>
        </row>
        <row r="486">
          <cell r="C486" t="str">
            <v/>
          </cell>
          <cell r="D486" t="str">
            <v/>
          </cell>
          <cell r="AG486" t="str">
            <v/>
          </cell>
          <cell r="AH486" t="str">
            <v/>
          </cell>
          <cell r="AI486" t="str">
            <v/>
          </cell>
          <cell r="AJ486" t="str">
            <v/>
          </cell>
          <cell r="AL486" t="str">
            <v/>
          </cell>
          <cell r="AM486" t="str">
            <v/>
          </cell>
          <cell r="AN486" t="str">
            <v/>
          </cell>
          <cell r="AO486" t="str">
            <v/>
          </cell>
          <cell r="AP486" t="str">
            <v/>
          </cell>
          <cell r="AQ486" t="str">
            <v/>
          </cell>
          <cell r="AR486" t="str">
            <v/>
          </cell>
          <cell r="AS486" t="str">
            <v/>
          </cell>
          <cell r="AW486" t="str">
            <v/>
          </cell>
          <cell r="BB486" t="str">
            <v/>
          </cell>
          <cell r="BC486" t="str">
            <v/>
          </cell>
          <cell r="BN486" t="str">
            <v/>
          </cell>
          <cell r="BT486" t="str">
            <v/>
          </cell>
          <cell r="BV486" t="str">
            <v/>
          </cell>
        </row>
        <row r="487">
          <cell r="C487" t="str">
            <v/>
          </cell>
          <cell r="D487" t="str">
            <v/>
          </cell>
          <cell r="AG487" t="str">
            <v/>
          </cell>
          <cell r="AH487" t="str">
            <v/>
          </cell>
          <cell r="AI487" t="str">
            <v/>
          </cell>
          <cell r="AJ487" t="str">
            <v/>
          </cell>
          <cell r="AL487" t="str">
            <v/>
          </cell>
          <cell r="AM487" t="str">
            <v/>
          </cell>
          <cell r="AN487" t="str">
            <v/>
          </cell>
          <cell r="AO487" t="str">
            <v/>
          </cell>
          <cell r="AP487" t="str">
            <v/>
          </cell>
          <cell r="AQ487" t="str">
            <v/>
          </cell>
          <cell r="AR487" t="str">
            <v/>
          </cell>
          <cell r="AS487" t="str">
            <v/>
          </cell>
          <cell r="AW487" t="str">
            <v/>
          </cell>
          <cell r="BB487" t="str">
            <v/>
          </cell>
          <cell r="BC487" t="str">
            <v/>
          </cell>
          <cell r="BN487" t="str">
            <v/>
          </cell>
          <cell r="BT487" t="str">
            <v/>
          </cell>
          <cell r="BV487" t="str">
            <v/>
          </cell>
        </row>
        <row r="488">
          <cell r="C488" t="str">
            <v/>
          </cell>
          <cell r="D488" t="str">
            <v/>
          </cell>
          <cell r="AG488" t="str">
            <v/>
          </cell>
          <cell r="AH488" t="str">
            <v/>
          </cell>
          <cell r="AI488" t="str">
            <v/>
          </cell>
          <cell r="AJ488" t="str">
            <v/>
          </cell>
          <cell r="AL488" t="str">
            <v/>
          </cell>
          <cell r="AM488" t="str">
            <v/>
          </cell>
          <cell r="AN488" t="str">
            <v/>
          </cell>
          <cell r="AO488" t="str">
            <v/>
          </cell>
          <cell r="AP488" t="str">
            <v/>
          </cell>
          <cell r="AQ488" t="str">
            <v/>
          </cell>
          <cell r="AR488" t="str">
            <v/>
          </cell>
          <cell r="AS488" t="str">
            <v/>
          </cell>
          <cell r="AW488" t="str">
            <v/>
          </cell>
          <cell r="BB488" t="str">
            <v/>
          </cell>
          <cell r="BC488" t="str">
            <v/>
          </cell>
          <cell r="BN488" t="str">
            <v/>
          </cell>
          <cell r="BT488" t="str">
            <v/>
          </cell>
          <cell r="BV488" t="str">
            <v/>
          </cell>
        </row>
        <row r="489">
          <cell r="C489" t="str">
            <v/>
          </cell>
          <cell r="D489" t="str">
            <v/>
          </cell>
          <cell r="AG489" t="str">
            <v/>
          </cell>
          <cell r="AH489" t="str">
            <v/>
          </cell>
          <cell r="AI489" t="str">
            <v/>
          </cell>
          <cell r="AJ489" t="str">
            <v/>
          </cell>
          <cell r="AL489" t="str">
            <v/>
          </cell>
          <cell r="AM489" t="str">
            <v/>
          </cell>
          <cell r="AN489" t="str">
            <v/>
          </cell>
          <cell r="AO489" t="str">
            <v/>
          </cell>
          <cell r="AP489" t="str">
            <v/>
          </cell>
          <cell r="AQ489" t="str">
            <v/>
          </cell>
          <cell r="AR489" t="str">
            <v/>
          </cell>
          <cell r="AS489" t="str">
            <v/>
          </cell>
          <cell r="AW489" t="str">
            <v/>
          </cell>
          <cell r="BB489" t="str">
            <v/>
          </cell>
          <cell r="BC489" t="str">
            <v/>
          </cell>
          <cell r="BN489" t="str">
            <v/>
          </cell>
          <cell r="BT489" t="str">
            <v/>
          </cell>
          <cell r="BV489" t="str">
            <v/>
          </cell>
        </row>
        <row r="490">
          <cell r="C490" t="str">
            <v/>
          </cell>
          <cell r="D490" t="str">
            <v/>
          </cell>
          <cell r="AG490" t="str">
            <v/>
          </cell>
          <cell r="AH490" t="str">
            <v/>
          </cell>
          <cell r="AI490" t="str">
            <v/>
          </cell>
          <cell r="AJ490" t="str">
            <v/>
          </cell>
          <cell r="AL490" t="str">
            <v/>
          </cell>
          <cell r="AM490" t="str">
            <v/>
          </cell>
          <cell r="AN490" t="str">
            <v/>
          </cell>
          <cell r="AO490" t="str">
            <v/>
          </cell>
          <cell r="AP490" t="str">
            <v/>
          </cell>
          <cell r="AQ490" t="str">
            <v/>
          </cell>
          <cell r="AR490" t="str">
            <v/>
          </cell>
          <cell r="AS490" t="str">
            <v/>
          </cell>
          <cell r="AW490" t="str">
            <v/>
          </cell>
          <cell r="BB490" t="str">
            <v/>
          </cell>
          <cell r="BC490" t="str">
            <v/>
          </cell>
          <cell r="BN490" t="str">
            <v/>
          </cell>
          <cell r="BT490" t="str">
            <v/>
          </cell>
          <cell r="BV490" t="str">
            <v/>
          </cell>
        </row>
        <row r="491">
          <cell r="C491" t="str">
            <v/>
          </cell>
          <cell r="D491" t="str">
            <v/>
          </cell>
          <cell r="AG491" t="str">
            <v/>
          </cell>
          <cell r="AH491" t="str">
            <v/>
          </cell>
          <cell r="AI491" t="str">
            <v/>
          </cell>
          <cell r="AJ491" t="str">
            <v/>
          </cell>
          <cell r="AL491" t="str">
            <v/>
          </cell>
          <cell r="AM491" t="str">
            <v/>
          </cell>
          <cell r="AN491" t="str">
            <v/>
          </cell>
          <cell r="AO491" t="str">
            <v/>
          </cell>
          <cell r="AP491" t="str">
            <v/>
          </cell>
          <cell r="AQ491" t="str">
            <v/>
          </cell>
          <cell r="AR491" t="str">
            <v/>
          </cell>
          <cell r="AS491" t="str">
            <v/>
          </cell>
          <cell r="AW491" t="str">
            <v/>
          </cell>
          <cell r="BB491" t="str">
            <v/>
          </cell>
          <cell r="BC491" t="str">
            <v/>
          </cell>
          <cell r="BN491" t="str">
            <v/>
          </cell>
          <cell r="BT491" t="str">
            <v/>
          </cell>
          <cell r="BV491" t="str">
            <v/>
          </cell>
        </row>
        <row r="492">
          <cell r="C492" t="str">
            <v/>
          </cell>
          <cell r="D492" t="str">
            <v/>
          </cell>
          <cell r="AG492" t="str">
            <v/>
          </cell>
          <cell r="AH492" t="str">
            <v/>
          </cell>
          <cell r="AI492" t="str">
            <v/>
          </cell>
          <cell r="AJ492" t="str">
            <v/>
          </cell>
          <cell r="AL492" t="str">
            <v/>
          </cell>
          <cell r="AM492" t="str">
            <v/>
          </cell>
          <cell r="AN492" t="str">
            <v/>
          </cell>
          <cell r="AO492" t="str">
            <v/>
          </cell>
          <cell r="AP492" t="str">
            <v/>
          </cell>
          <cell r="AQ492" t="str">
            <v/>
          </cell>
          <cell r="AR492" t="str">
            <v/>
          </cell>
          <cell r="AS492" t="str">
            <v/>
          </cell>
          <cell r="AW492" t="str">
            <v/>
          </cell>
          <cell r="BB492" t="str">
            <v/>
          </cell>
          <cell r="BC492" t="str">
            <v/>
          </cell>
          <cell r="BN492" t="str">
            <v/>
          </cell>
          <cell r="BT492" t="str">
            <v/>
          </cell>
          <cell r="BV492" t="str">
            <v/>
          </cell>
        </row>
        <row r="493">
          <cell r="C493" t="str">
            <v/>
          </cell>
          <cell r="D493" t="str">
            <v/>
          </cell>
          <cell r="AG493" t="str">
            <v/>
          </cell>
          <cell r="AH493" t="str">
            <v/>
          </cell>
          <cell r="AI493" t="str">
            <v/>
          </cell>
          <cell r="AJ493" t="str">
            <v/>
          </cell>
          <cell r="AL493" t="str">
            <v/>
          </cell>
          <cell r="AM493" t="str">
            <v/>
          </cell>
          <cell r="AN493" t="str">
            <v/>
          </cell>
          <cell r="AO493" t="str">
            <v/>
          </cell>
          <cell r="AP493" t="str">
            <v/>
          </cell>
          <cell r="AQ493" t="str">
            <v/>
          </cell>
          <cell r="AR493" t="str">
            <v/>
          </cell>
          <cell r="AS493" t="str">
            <v/>
          </cell>
          <cell r="AW493" t="str">
            <v/>
          </cell>
          <cell r="BB493" t="str">
            <v/>
          </cell>
          <cell r="BC493" t="str">
            <v/>
          </cell>
          <cell r="BN493" t="str">
            <v/>
          </cell>
          <cell r="BT493" t="str">
            <v/>
          </cell>
          <cell r="BV493" t="str">
            <v/>
          </cell>
        </row>
        <row r="494">
          <cell r="C494" t="str">
            <v/>
          </cell>
          <cell r="D494" t="str">
            <v/>
          </cell>
          <cell r="AG494" t="str">
            <v/>
          </cell>
          <cell r="AH494" t="str">
            <v/>
          </cell>
          <cell r="AI494" t="str">
            <v/>
          </cell>
          <cell r="AJ494" t="str">
            <v/>
          </cell>
          <cell r="AL494" t="str">
            <v/>
          </cell>
          <cell r="AM494" t="str">
            <v/>
          </cell>
          <cell r="AN494" t="str">
            <v/>
          </cell>
          <cell r="AO494" t="str">
            <v/>
          </cell>
          <cell r="AP494" t="str">
            <v/>
          </cell>
          <cell r="AQ494" t="str">
            <v/>
          </cell>
          <cell r="AR494" t="str">
            <v/>
          </cell>
          <cell r="AS494" t="str">
            <v/>
          </cell>
          <cell r="AW494" t="str">
            <v/>
          </cell>
          <cell r="BB494" t="str">
            <v/>
          </cell>
          <cell r="BC494" t="str">
            <v/>
          </cell>
          <cell r="BN494" t="str">
            <v/>
          </cell>
          <cell r="BT494" t="str">
            <v/>
          </cell>
          <cell r="BV494" t="str">
            <v/>
          </cell>
        </row>
        <row r="495">
          <cell r="C495" t="str">
            <v/>
          </cell>
          <cell r="D495" t="str">
            <v/>
          </cell>
          <cell r="AG495" t="str">
            <v/>
          </cell>
          <cell r="AH495" t="str">
            <v/>
          </cell>
          <cell r="AI495" t="str">
            <v/>
          </cell>
          <cell r="AJ495" t="str">
            <v/>
          </cell>
          <cell r="AL495" t="str">
            <v/>
          </cell>
          <cell r="AM495" t="str">
            <v/>
          </cell>
          <cell r="AN495" t="str">
            <v/>
          </cell>
          <cell r="AO495" t="str">
            <v/>
          </cell>
          <cell r="AP495" t="str">
            <v/>
          </cell>
          <cell r="AQ495" t="str">
            <v/>
          </cell>
          <cell r="AR495" t="str">
            <v/>
          </cell>
          <cell r="AS495" t="str">
            <v/>
          </cell>
          <cell r="AW495" t="str">
            <v/>
          </cell>
          <cell r="BB495" t="str">
            <v/>
          </cell>
          <cell r="BC495" t="str">
            <v/>
          </cell>
          <cell r="BN495" t="str">
            <v/>
          </cell>
          <cell r="BT495" t="str">
            <v/>
          </cell>
          <cell r="BV495" t="str">
            <v/>
          </cell>
        </row>
        <row r="496">
          <cell r="C496" t="str">
            <v/>
          </cell>
          <cell r="D496" t="str">
            <v/>
          </cell>
          <cell r="AG496" t="str">
            <v/>
          </cell>
          <cell r="AH496" t="str">
            <v/>
          </cell>
          <cell r="AI496" t="str">
            <v/>
          </cell>
          <cell r="AJ496" t="str">
            <v/>
          </cell>
          <cell r="AL496" t="str">
            <v/>
          </cell>
          <cell r="AM496" t="str">
            <v/>
          </cell>
          <cell r="AN496" t="str">
            <v/>
          </cell>
          <cell r="AO496" t="str">
            <v/>
          </cell>
          <cell r="AP496" t="str">
            <v/>
          </cell>
          <cell r="AQ496" t="str">
            <v/>
          </cell>
          <cell r="AR496" t="str">
            <v/>
          </cell>
          <cell r="AS496" t="str">
            <v/>
          </cell>
          <cell r="AW496" t="str">
            <v/>
          </cell>
          <cell r="BB496" t="str">
            <v/>
          </cell>
          <cell r="BC496" t="str">
            <v/>
          </cell>
          <cell r="BN496" t="str">
            <v/>
          </cell>
          <cell r="BT496" t="str">
            <v/>
          </cell>
          <cell r="BV496" t="str">
            <v/>
          </cell>
        </row>
        <row r="497">
          <cell r="C497" t="str">
            <v/>
          </cell>
          <cell r="D497" t="str">
            <v/>
          </cell>
          <cell r="AG497" t="str">
            <v/>
          </cell>
          <cell r="AH497" t="str">
            <v/>
          </cell>
          <cell r="AI497" t="str">
            <v/>
          </cell>
          <cell r="AJ497" t="str">
            <v/>
          </cell>
          <cell r="AL497" t="str">
            <v/>
          </cell>
          <cell r="AM497" t="str">
            <v/>
          </cell>
          <cell r="AN497" t="str">
            <v/>
          </cell>
          <cell r="AO497" t="str">
            <v/>
          </cell>
          <cell r="AP497" t="str">
            <v/>
          </cell>
          <cell r="AQ497" t="str">
            <v/>
          </cell>
          <cell r="AR497" t="str">
            <v/>
          </cell>
          <cell r="AS497" t="str">
            <v/>
          </cell>
          <cell r="AW497" t="str">
            <v/>
          </cell>
          <cell r="BB497" t="str">
            <v/>
          </cell>
          <cell r="BC497" t="str">
            <v/>
          </cell>
          <cell r="BN497" t="str">
            <v/>
          </cell>
          <cell r="BT497" t="str">
            <v/>
          </cell>
          <cell r="BV497" t="str">
            <v/>
          </cell>
        </row>
        <row r="498">
          <cell r="C498" t="str">
            <v/>
          </cell>
          <cell r="D498" t="str">
            <v/>
          </cell>
          <cell r="AG498" t="str">
            <v/>
          </cell>
          <cell r="AH498" t="str">
            <v/>
          </cell>
          <cell r="AI498" t="str">
            <v/>
          </cell>
          <cell r="AJ498" t="str">
            <v/>
          </cell>
          <cell r="AL498" t="str">
            <v/>
          </cell>
          <cell r="AM498" t="str">
            <v/>
          </cell>
          <cell r="AN498" t="str">
            <v/>
          </cell>
          <cell r="AO498" t="str">
            <v/>
          </cell>
          <cell r="AP498" t="str">
            <v/>
          </cell>
          <cell r="AQ498" t="str">
            <v/>
          </cell>
          <cell r="AR498" t="str">
            <v/>
          </cell>
          <cell r="AS498" t="str">
            <v/>
          </cell>
          <cell r="AW498" t="str">
            <v/>
          </cell>
          <cell r="BB498" t="str">
            <v/>
          </cell>
          <cell r="BC498" t="str">
            <v/>
          </cell>
          <cell r="BN498" t="str">
            <v/>
          </cell>
          <cell r="BT498" t="str">
            <v/>
          </cell>
          <cell r="BV498" t="str">
            <v/>
          </cell>
        </row>
        <row r="499">
          <cell r="C499" t="str">
            <v/>
          </cell>
          <cell r="D499" t="str">
            <v/>
          </cell>
          <cell r="AG499" t="str">
            <v/>
          </cell>
          <cell r="AH499" t="str">
            <v/>
          </cell>
          <cell r="AI499" t="str">
            <v/>
          </cell>
          <cell r="AJ499" t="str">
            <v/>
          </cell>
          <cell r="AL499" t="str">
            <v/>
          </cell>
          <cell r="AM499" t="str">
            <v/>
          </cell>
          <cell r="AN499" t="str">
            <v/>
          </cell>
          <cell r="AO499" t="str">
            <v/>
          </cell>
          <cell r="AP499" t="str">
            <v/>
          </cell>
          <cell r="AQ499" t="str">
            <v/>
          </cell>
          <cell r="AR499" t="str">
            <v/>
          </cell>
          <cell r="AS499" t="str">
            <v/>
          </cell>
          <cell r="AW499" t="str">
            <v/>
          </cell>
          <cell r="BB499" t="str">
            <v/>
          </cell>
          <cell r="BC499" t="str">
            <v/>
          </cell>
          <cell r="BN499" t="str">
            <v/>
          </cell>
          <cell r="BT499" t="str">
            <v/>
          </cell>
          <cell r="BV499" t="str">
            <v/>
          </cell>
        </row>
        <row r="500">
          <cell r="C500" t="str">
            <v/>
          </cell>
          <cell r="D500" t="str">
            <v/>
          </cell>
          <cell r="AG500" t="str">
            <v/>
          </cell>
          <cell r="AH500" t="str">
            <v/>
          </cell>
          <cell r="AI500" t="str">
            <v/>
          </cell>
          <cell r="AJ500" t="str">
            <v/>
          </cell>
          <cell r="AL500" t="str">
            <v/>
          </cell>
          <cell r="AM500" t="str">
            <v/>
          </cell>
          <cell r="AN500" t="str">
            <v/>
          </cell>
          <cell r="AO500" t="str">
            <v/>
          </cell>
          <cell r="AP500" t="str">
            <v/>
          </cell>
          <cell r="AQ500" t="str">
            <v/>
          </cell>
          <cell r="AR500" t="str">
            <v/>
          </cell>
          <cell r="AS500" t="str">
            <v/>
          </cell>
          <cell r="AW500" t="str">
            <v/>
          </cell>
          <cell r="BB500" t="str">
            <v/>
          </cell>
          <cell r="BC500" t="str">
            <v/>
          </cell>
          <cell r="BN500" t="str">
            <v/>
          </cell>
          <cell r="BT500" t="str">
            <v/>
          </cell>
          <cell r="BV500" t="str">
            <v/>
          </cell>
        </row>
        <row r="501">
          <cell r="C501" t="str">
            <v/>
          </cell>
          <cell r="D501" t="str">
            <v/>
          </cell>
          <cell r="AG501" t="str">
            <v/>
          </cell>
          <cell r="AH501" t="str">
            <v/>
          </cell>
          <cell r="AI501" t="str">
            <v/>
          </cell>
          <cell r="AJ501" t="str">
            <v/>
          </cell>
          <cell r="AL501" t="str">
            <v/>
          </cell>
          <cell r="AM501" t="str">
            <v/>
          </cell>
          <cell r="AN501" t="str">
            <v/>
          </cell>
          <cell r="AO501" t="str">
            <v/>
          </cell>
          <cell r="AP501" t="str">
            <v/>
          </cell>
          <cell r="AQ501" t="str">
            <v/>
          </cell>
          <cell r="AR501" t="str">
            <v/>
          </cell>
          <cell r="AS501" t="str">
            <v/>
          </cell>
          <cell r="AW501" t="str">
            <v/>
          </cell>
          <cell r="BB501" t="str">
            <v/>
          </cell>
          <cell r="BC501" t="str">
            <v/>
          </cell>
          <cell r="BN501" t="str">
            <v/>
          </cell>
          <cell r="BT501" t="str">
            <v/>
          </cell>
          <cell r="BV501" t="str">
            <v/>
          </cell>
        </row>
        <row r="502">
          <cell r="C502" t="str">
            <v/>
          </cell>
          <cell r="D502" t="str">
            <v/>
          </cell>
          <cell r="AG502" t="str">
            <v/>
          </cell>
          <cell r="AH502" t="str">
            <v/>
          </cell>
          <cell r="AI502" t="str">
            <v/>
          </cell>
          <cell r="AJ502" t="str">
            <v/>
          </cell>
          <cell r="AL502" t="str">
            <v/>
          </cell>
          <cell r="AM502" t="str">
            <v/>
          </cell>
          <cell r="AN502" t="str">
            <v/>
          </cell>
          <cell r="AO502" t="str">
            <v/>
          </cell>
          <cell r="AP502" t="str">
            <v/>
          </cell>
          <cell r="AQ502" t="str">
            <v/>
          </cell>
          <cell r="AR502" t="str">
            <v/>
          </cell>
          <cell r="AS502" t="str">
            <v/>
          </cell>
          <cell r="AW502" t="str">
            <v/>
          </cell>
          <cell r="BB502" t="str">
            <v/>
          </cell>
          <cell r="BC502" t="str">
            <v/>
          </cell>
          <cell r="BN502" t="str">
            <v/>
          </cell>
          <cell r="BT502" t="str">
            <v/>
          </cell>
          <cell r="BV502" t="str">
            <v/>
          </cell>
        </row>
        <row r="503">
          <cell r="C503" t="str">
            <v/>
          </cell>
          <cell r="D503" t="str">
            <v/>
          </cell>
          <cell r="AG503" t="str">
            <v/>
          </cell>
          <cell r="AH503" t="str">
            <v/>
          </cell>
          <cell r="AI503" t="str">
            <v/>
          </cell>
          <cell r="AJ503" t="str">
            <v/>
          </cell>
          <cell r="AL503" t="str">
            <v/>
          </cell>
          <cell r="AM503" t="str">
            <v/>
          </cell>
          <cell r="AN503" t="str">
            <v/>
          </cell>
          <cell r="AO503" t="str">
            <v/>
          </cell>
          <cell r="AP503" t="str">
            <v/>
          </cell>
          <cell r="AQ503" t="str">
            <v/>
          </cell>
          <cell r="AR503" t="str">
            <v/>
          </cell>
          <cell r="AS503" t="str">
            <v/>
          </cell>
          <cell r="AW503" t="str">
            <v/>
          </cell>
          <cell r="BB503" t="str">
            <v/>
          </cell>
          <cell r="BC503" t="str">
            <v/>
          </cell>
          <cell r="BN503" t="str">
            <v/>
          </cell>
          <cell r="BT503" t="str">
            <v/>
          </cell>
          <cell r="BV503" t="str">
            <v/>
          </cell>
        </row>
        <row r="504">
          <cell r="C504" t="str">
            <v/>
          </cell>
          <cell r="D504" t="str">
            <v/>
          </cell>
          <cell r="AG504" t="str">
            <v/>
          </cell>
          <cell r="AH504" t="str">
            <v/>
          </cell>
          <cell r="AI504" t="str">
            <v/>
          </cell>
          <cell r="AJ504" t="str">
            <v/>
          </cell>
          <cell r="AL504" t="str">
            <v/>
          </cell>
          <cell r="AM504" t="str">
            <v/>
          </cell>
          <cell r="AN504" t="str">
            <v/>
          </cell>
          <cell r="AO504" t="str">
            <v/>
          </cell>
          <cell r="AP504" t="str">
            <v/>
          </cell>
          <cell r="AQ504" t="str">
            <v/>
          </cell>
          <cell r="AR504" t="str">
            <v/>
          </cell>
          <cell r="AS504" t="str">
            <v/>
          </cell>
          <cell r="AW504" t="str">
            <v/>
          </cell>
          <cell r="BB504" t="str">
            <v/>
          </cell>
          <cell r="BC504" t="str">
            <v/>
          </cell>
          <cell r="BN504" t="str">
            <v/>
          </cell>
          <cell r="BT504" t="str">
            <v/>
          </cell>
          <cell r="BV504" t="str">
            <v/>
          </cell>
        </row>
        <row r="505">
          <cell r="C505" t="str">
            <v/>
          </cell>
          <cell r="D505" t="str">
            <v/>
          </cell>
          <cell r="AG505" t="str">
            <v/>
          </cell>
          <cell r="AH505" t="str">
            <v/>
          </cell>
          <cell r="AI505" t="str">
            <v/>
          </cell>
          <cell r="AJ505" t="str">
            <v/>
          </cell>
          <cell r="AL505" t="str">
            <v/>
          </cell>
          <cell r="AM505" t="str">
            <v/>
          </cell>
          <cell r="AN505" t="str">
            <v/>
          </cell>
          <cell r="AO505" t="str">
            <v/>
          </cell>
          <cell r="AP505" t="str">
            <v/>
          </cell>
          <cell r="AQ505" t="str">
            <v/>
          </cell>
          <cell r="AR505" t="str">
            <v/>
          </cell>
          <cell r="AS505" t="str">
            <v/>
          </cell>
          <cell r="AW505" t="str">
            <v/>
          </cell>
          <cell r="BB505" t="str">
            <v/>
          </cell>
          <cell r="BC505" t="str">
            <v/>
          </cell>
          <cell r="BN505" t="str">
            <v/>
          </cell>
          <cell r="BT505" t="str">
            <v/>
          </cell>
          <cell r="BV505" t="str">
            <v/>
          </cell>
        </row>
        <row r="506">
          <cell r="C506" t="str">
            <v/>
          </cell>
          <cell r="D506" t="str">
            <v/>
          </cell>
          <cell r="AG506" t="str">
            <v/>
          </cell>
          <cell r="AH506" t="str">
            <v/>
          </cell>
          <cell r="AI506" t="str">
            <v/>
          </cell>
          <cell r="AJ506" t="str">
            <v/>
          </cell>
          <cell r="AL506" t="str">
            <v/>
          </cell>
          <cell r="AM506" t="str">
            <v/>
          </cell>
          <cell r="AN506" t="str">
            <v/>
          </cell>
          <cell r="AO506" t="str">
            <v/>
          </cell>
          <cell r="AP506" t="str">
            <v/>
          </cell>
          <cell r="AQ506" t="str">
            <v/>
          </cell>
          <cell r="AR506" t="str">
            <v/>
          </cell>
          <cell r="AS506" t="str">
            <v/>
          </cell>
          <cell r="AW506" t="str">
            <v/>
          </cell>
          <cell r="BB506" t="str">
            <v/>
          </cell>
          <cell r="BC506" t="str">
            <v/>
          </cell>
          <cell r="BN506" t="str">
            <v/>
          </cell>
          <cell r="BT506" t="str">
            <v/>
          </cell>
          <cell r="BV506" t="str">
            <v/>
          </cell>
        </row>
        <row r="507">
          <cell r="C507" t="str">
            <v/>
          </cell>
          <cell r="D507" t="str">
            <v/>
          </cell>
          <cell r="AG507" t="str">
            <v/>
          </cell>
          <cell r="AH507" t="str">
            <v/>
          </cell>
          <cell r="AI507" t="str">
            <v/>
          </cell>
          <cell r="AJ507" t="str">
            <v/>
          </cell>
          <cell r="AL507" t="str">
            <v/>
          </cell>
          <cell r="AM507" t="str">
            <v/>
          </cell>
          <cell r="AN507" t="str">
            <v/>
          </cell>
          <cell r="AO507" t="str">
            <v/>
          </cell>
          <cell r="AP507" t="str">
            <v/>
          </cell>
          <cell r="AQ507" t="str">
            <v/>
          </cell>
          <cell r="AR507" t="str">
            <v/>
          </cell>
          <cell r="AS507" t="str">
            <v/>
          </cell>
          <cell r="AW507" t="str">
            <v/>
          </cell>
          <cell r="BB507" t="str">
            <v/>
          </cell>
          <cell r="BC507" t="str">
            <v/>
          </cell>
          <cell r="BN507" t="str">
            <v/>
          </cell>
          <cell r="BT507" t="str">
            <v/>
          </cell>
          <cell r="BV507" t="str">
            <v/>
          </cell>
        </row>
        <row r="508">
          <cell r="C508" t="str">
            <v/>
          </cell>
          <cell r="D508" t="str">
            <v/>
          </cell>
          <cell r="AG508" t="str">
            <v/>
          </cell>
          <cell r="AH508" t="str">
            <v/>
          </cell>
          <cell r="AI508" t="str">
            <v/>
          </cell>
          <cell r="AJ508" t="str">
            <v/>
          </cell>
          <cell r="AL508" t="str">
            <v/>
          </cell>
          <cell r="AM508" t="str">
            <v/>
          </cell>
          <cell r="AN508" t="str">
            <v/>
          </cell>
          <cell r="AO508" t="str">
            <v/>
          </cell>
          <cell r="AP508" t="str">
            <v/>
          </cell>
          <cell r="AQ508" t="str">
            <v/>
          </cell>
          <cell r="AR508" t="str">
            <v/>
          </cell>
          <cell r="AS508" t="str">
            <v/>
          </cell>
          <cell r="AW508" t="str">
            <v/>
          </cell>
          <cell r="BB508" t="str">
            <v/>
          </cell>
          <cell r="BC508" t="str">
            <v/>
          </cell>
          <cell r="BN508" t="str">
            <v/>
          </cell>
          <cell r="BT508" t="str">
            <v/>
          </cell>
          <cell r="BV508" t="str">
            <v/>
          </cell>
        </row>
        <row r="509">
          <cell r="C509" t="str">
            <v/>
          </cell>
          <cell r="D509" t="str">
            <v/>
          </cell>
          <cell r="AG509" t="str">
            <v/>
          </cell>
          <cell r="AH509" t="str">
            <v/>
          </cell>
          <cell r="AI509" t="str">
            <v/>
          </cell>
          <cell r="AJ509" t="str">
            <v/>
          </cell>
          <cell r="AL509" t="str">
            <v/>
          </cell>
          <cell r="AM509" t="str">
            <v/>
          </cell>
          <cell r="AN509" t="str">
            <v/>
          </cell>
          <cell r="AO509" t="str">
            <v/>
          </cell>
          <cell r="AP509" t="str">
            <v/>
          </cell>
          <cell r="AQ509" t="str">
            <v/>
          </cell>
          <cell r="AR509" t="str">
            <v/>
          </cell>
          <cell r="AS509" t="str">
            <v/>
          </cell>
          <cell r="AW509" t="str">
            <v/>
          </cell>
          <cell r="BB509" t="str">
            <v/>
          </cell>
          <cell r="BC509" t="str">
            <v/>
          </cell>
          <cell r="BN509" t="str">
            <v/>
          </cell>
          <cell r="BT509" t="str">
            <v/>
          </cell>
          <cell r="BV509" t="str">
            <v/>
          </cell>
        </row>
        <row r="510">
          <cell r="C510" t="str">
            <v/>
          </cell>
          <cell r="D510" t="str">
            <v/>
          </cell>
          <cell r="AG510" t="str">
            <v/>
          </cell>
          <cell r="AH510" t="str">
            <v/>
          </cell>
          <cell r="AI510" t="str">
            <v/>
          </cell>
          <cell r="AJ510" t="str">
            <v/>
          </cell>
          <cell r="AL510" t="str">
            <v/>
          </cell>
          <cell r="AM510" t="str">
            <v/>
          </cell>
          <cell r="AN510" t="str">
            <v/>
          </cell>
          <cell r="AO510" t="str">
            <v/>
          </cell>
          <cell r="AP510" t="str">
            <v/>
          </cell>
          <cell r="AQ510" t="str">
            <v/>
          </cell>
          <cell r="AR510" t="str">
            <v/>
          </cell>
          <cell r="AS510" t="str">
            <v/>
          </cell>
          <cell r="AW510" t="str">
            <v/>
          </cell>
          <cell r="BB510" t="str">
            <v/>
          </cell>
          <cell r="BC510" t="str">
            <v/>
          </cell>
          <cell r="BN510" t="str">
            <v/>
          </cell>
          <cell r="BT510" t="str">
            <v/>
          </cell>
          <cell r="BV510" t="str">
            <v/>
          </cell>
        </row>
        <row r="511">
          <cell r="C511" t="str">
            <v/>
          </cell>
          <cell r="D511" t="str">
            <v/>
          </cell>
          <cell r="AG511" t="str">
            <v/>
          </cell>
          <cell r="AH511" t="str">
            <v/>
          </cell>
          <cell r="AI511" t="str">
            <v/>
          </cell>
          <cell r="AJ511" t="str">
            <v/>
          </cell>
          <cell r="AL511" t="str">
            <v/>
          </cell>
          <cell r="AM511" t="str">
            <v/>
          </cell>
          <cell r="AN511" t="str">
            <v/>
          </cell>
          <cell r="AO511" t="str">
            <v/>
          </cell>
          <cell r="AP511" t="str">
            <v/>
          </cell>
          <cell r="AQ511" t="str">
            <v/>
          </cell>
          <cell r="AR511" t="str">
            <v/>
          </cell>
          <cell r="AS511" t="str">
            <v/>
          </cell>
          <cell r="AW511" t="str">
            <v/>
          </cell>
          <cell r="BB511" t="str">
            <v/>
          </cell>
          <cell r="BC511" t="str">
            <v/>
          </cell>
          <cell r="BN511" t="str">
            <v/>
          </cell>
          <cell r="BT511" t="str">
            <v/>
          </cell>
          <cell r="BV511" t="str">
            <v/>
          </cell>
        </row>
        <row r="512">
          <cell r="C512" t="str">
            <v/>
          </cell>
          <cell r="D512" t="str">
            <v/>
          </cell>
          <cell r="AG512" t="str">
            <v/>
          </cell>
          <cell r="AH512" t="str">
            <v/>
          </cell>
          <cell r="AI512" t="str">
            <v/>
          </cell>
          <cell r="AJ512" t="str">
            <v/>
          </cell>
          <cell r="AL512" t="str">
            <v/>
          </cell>
          <cell r="AM512" t="str">
            <v/>
          </cell>
          <cell r="AN512" t="str">
            <v/>
          </cell>
          <cell r="AO512" t="str">
            <v/>
          </cell>
          <cell r="AP512" t="str">
            <v/>
          </cell>
          <cell r="AQ512" t="str">
            <v/>
          </cell>
          <cell r="AR512" t="str">
            <v/>
          </cell>
          <cell r="AS512" t="str">
            <v/>
          </cell>
          <cell r="AW512" t="str">
            <v/>
          </cell>
          <cell r="BB512" t="str">
            <v/>
          </cell>
          <cell r="BC512" t="str">
            <v/>
          </cell>
          <cell r="BN512" t="str">
            <v/>
          </cell>
          <cell r="BT512" t="str">
            <v/>
          </cell>
          <cell r="BV512" t="str">
            <v/>
          </cell>
        </row>
        <row r="513">
          <cell r="C513" t="str">
            <v/>
          </cell>
          <cell r="D513" t="str">
            <v/>
          </cell>
          <cell r="AG513" t="str">
            <v/>
          </cell>
          <cell r="AH513" t="str">
            <v/>
          </cell>
          <cell r="AI513" t="str">
            <v/>
          </cell>
          <cell r="AJ513" t="str">
            <v/>
          </cell>
          <cell r="AL513" t="str">
            <v/>
          </cell>
          <cell r="AM513" t="str">
            <v/>
          </cell>
          <cell r="AN513" t="str">
            <v/>
          </cell>
          <cell r="AO513" t="str">
            <v/>
          </cell>
          <cell r="AP513" t="str">
            <v/>
          </cell>
          <cell r="AQ513" t="str">
            <v/>
          </cell>
          <cell r="AR513" t="str">
            <v/>
          </cell>
          <cell r="AS513" t="str">
            <v/>
          </cell>
          <cell r="AW513" t="str">
            <v/>
          </cell>
          <cell r="BB513" t="str">
            <v/>
          </cell>
          <cell r="BC513" t="str">
            <v/>
          </cell>
          <cell r="BN513" t="str">
            <v/>
          </cell>
          <cell r="BT513" t="str">
            <v/>
          </cell>
          <cell r="BV513" t="str">
            <v/>
          </cell>
        </row>
        <row r="514">
          <cell r="C514" t="str">
            <v/>
          </cell>
          <cell r="D514" t="str">
            <v/>
          </cell>
          <cell r="AG514" t="str">
            <v/>
          </cell>
          <cell r="AH514" t="str">
            <v/>
          </cell>
          <cell r="AI514" t="str">
            <v/>
          </cell>
          <cell r="AJ514" t="str">
            <v/>
          </cell>
          <cell r="AL514" t="str">
            <v/>
          </cell>
          <cell r="AM514" t="str">
            <v/>
          </cell>
          <cell r="AN514" t="str">
            <v/>
          </cell>
          <cell r="AO514" t="str">
            <v/>
          </cell>
          <cell r="AP514" t="str">
            <v/>
          </cell>
          <cell r="AQ514" t="str">
            <v/>
          </cell>
          <cell r="AR514" t="str">
            <v/>
          </cell>
          <cell r="AS514" t="str">
            <v/>
          </cell>
          <cell r="AW514" t="str">
            <v/>
          </cell>
          <cell r="BB514" t="str">
            <v/>
          </cell>
          <cell r="BC514" t="str">
            <v/>
          </cell>
          <cell r="BN514" t="str">
            <v/>
          </cell>
          <cell r="BT514" t="str">
            <v/>
          </cell>
          <cell r="BV514" t="str">
            <v/>
          </cell>
        </row>
        <row r="515">
          <cell r="C515" t="str">
            <v/>
          </cell>
          <cell r="D515" t="str">
            <v/>
          </cell>
          <cell r="AG515" t="str">
            <v/>
          </cell>
          <cell r="AH515" t="str">
            <v/>
          </cell>
          <cell r="AI515" t="str">
            <v/>
          </cell>
          <cell r="AJ515" t="str">
            <v/>
          </cell>
          <cell r="AL515" t="str">
            <v/>
          </cell>
          <cell r="AM515" t="str">
            <v/>
          </cell>
          <cell r="AN515" t="str">
            <v/>
          </cell>
          <cell r="AO515" t="str">
            <v/>
          </cell>
          <cell r="AP515" t="str">
            <v/>
          </cell>
          <cell r="AQ515" t="str">
            <v/>
          </cell>
          <cell r="AR515" t="str">
            <v/>
          </cell>
          <cell r="AS515" t="str">
            <v/>
          </cell>
          <cell r="AW515" t="str">
            <v/>
          </cell>
          <cell r="BB515" t="str">
            <v/>
          </cell>
          <cell r="BC515" t="str">
            <v/>
          </cell>
          <cell r="BN515" t="str">
            <v/>
          </cell>
          <cell r="BT515" t="str">
            <v/>
          </cell>
          <cell r="BV515" t="str">
            <v/>
          </cell>
        </row>
        <row r="516">
          <cell r="C516" t="str">
            <v/>
          </cell>
          <cell r="D516" t="str">
            <v/>
          </cell>
          <cell r="AG516" t="str">
            <v/>
          </cell>
          <cell r="AH516" t="str">
            <v/>
          </cell>
          <cell r="AI516" t="str">
            <v/>
          </cell>
          <cell r="AJ516" t="str">
            <v/>
          </cell>
          <cell r="AL516" t="str">
            <v/>
          </cell>
          <cell r="AM516" t="str">
            <v/>
          </cell>
          <cell r="AN516" t="str">
            <v/>
          </cell>
          <cell r="AO516" t="str">
            <v/>
          </cell>
          <cell r="AP516" t="str">
            <v/>
          </cell>
          <cell r="AQ516" t="str">
            <v/>
          </cell>
          <cell r="AR516" t="str">
            <v/>
          </cell>
          <cell r="AS516" t="str">
            <v/>
          </cell>
          <cell r="AW516" t="str">
            <v/>
          </cell>
          <cell r="BB516" t="str">
            <v/>
          </cell>
          <cell r="BC516" t="str">
            <v/>
          </cell>
          <cell r="BN516" t="str">
            <v/>
          </cell>
          <cell r="BT516" t="str">
            <v/>
          </cell>
          <cell r="BV516" t="str">
            <v/>
          </cell>
        </row>
        <row r="517">
          <cell r="C517" t="str">
            <v/>
          </cell>
          <cell r="D517" t="str">
            <v/>
          </cell>
          <cell r="AG517" t="str">
            <v/>
          </cell>
          <cell r="AH517" t="str">
            <v/>
          </cell>
          <cell r="AI517" t="str">
            <v/>
          </cell>
          <cell r="AJ517" t="str">
            <v/>
          </cell>
          <cell r="AL517" t="str">
            <v/>
          </cell>
          <cell r="AM517" t="str">
            <v/>
          </cell>
          <cell r="AN517" t="str">
            <v/>
          </cell>
          <cell r="AO517" t="str">
            <v/>
          </cell>
          <cell r="AP517" t="str">
            <v/>
          </cell>
          <cell r="AQ517" t="str">
            <v/>
          </cell>
          <cell r="AR517" t="str">
            <v/>
          </cell>
          <cell r="AS517" t="str">
            <v/>
          </cell>
          <cell r="AW517" t="str">
            <v/>
          </cell>
          <cell r="BB517" t="str">
            <v/>
          </cell>
          <cell r="BC517" t="str">
            <v/>
          </cell>
          <cell r="BN517" t="str">
            <v/>
          </cell>
          <cell r="BT517" t="str">
            <v/>
          </cell>
          <cell r="BV517" t="str">
            <v/>
          </cell>
        </row>
        <row r="518">
          <cell r="C518" t="str">
            <v/>
          </cell>
          <cell r="D518" t="str">
            <v/>
          </cell>
          <cell r="AG518" t="str">
            <v/>
          </cell>
          <cell r="AH518" t="str">
            <v/>
          </cell>
          <cell r="AI518" t="str">
            <v/>
          </cell>
          <cell r="AJ518" t="str">
            <v/>
          </cell>
          <cell r="AL518" t="str">
            <v/>
          </cell>
          <cell r="AM518" t="str">
            <v/>
          </cell>
          <cell r="AN518" t="str">
            <v/>
          </cell>
          <cell r="AO518" t="str">
            <v/>
          </cell>
          <cell r="AP518" t="str">
            <v/>
          </cell>
          <cell r="AQ518" t="str">
            <v/>
          </cell>
          <cell r="AR518" t="str">
            <v/>
          </cell>
          <cell r="AS518" t="str">
            <v/>
          </cell>
          <cell r="AW518" t="str">
            <v/>
          </cell>
          <cell r="BB518" t="str">
            <v/>
          </cell>
          <cell r="BC518" t="str">
            <v/>
          </cell>
          <cell r="BN518" t="str">
            <v/>
          </cell>
          <cell r="BT518" t="str">
            <v/>
          </cell>
          <cell r="BV518" t="str">
            <v/>
          </cell>
        </row>
        <row r="519">
          <cell r="C519" t="str">
            <v/>
          </cell>
          <cell r="D519" t="str">
            <v/>
          </cell>
          <cell r="AG519" t="str">
            <v/>
          </cell>
          <cell r="AH519" t="str">
            <v/>
          </cell>
          <cell r="AI519" t="str">
            <v/>
          </cell>
          <cell r="AJ519" t="str">
            <v/>
          </cell>
          <cell r="AL519" t="str">
            <v/>
          </cell>
          <cell r="AM519" t="str">
            <v/>
          </cell>
          <cell r="AN519" t="str">
            <v/>
          </cell>
          <cell r="AO519" t="str">
            <v/>
          </cell>
          <cell r="AP519" t="str">
            <v/>
          </cell>
          <cell r="AQ519" t="str">
            <v/>
          </cell>
          <cell r="AR519" t="str">
            <v/>
          </cell>
          <cell r="AS519" t="str">
            <v/>
          </cell>
          <cell r="AW519" t="str">
            <v/>
          </cell>
          <cell r="BB519" t="str">
            <v/>
          </cell>
          <cell r="BC519" t="str">
            <v/>
          </cell>
          <cell r="BN519" t="str">
            <v/>
          </cell>
          <cell r="BT519" t="str">
            <v/>
          </cell>
          <cell r="BV519" t="str">
            <v/>
          </cell>
        </row>
        <row r="520">
          <cell r="C520" t="str">
            <v/>
          </cell>
          <cell r="D520" t="str">
            <v/>
          </cell>
          <cell r="AG520" t="str">
            <v/>
          </cell>
          <cell r="AH520" t="str">
            <v/>
          </cell>
          <cell r="AI520" t="str">
            <v/>
          </cell>
          <cell r="AJ520" t="str">
            <v/>
          </cell>
          <cell r="AL520" t="str">
            <v/>
          </cell>
          <cell r="AM520" t="str">
            <v/>
          </cell>
          <cell r="AN520" t="str">
            <v/>
          </cell>
          <cell r="AO520" t="str">
            <v/>
          </cell>
          <cell r="AP520" t="str">
            <v/>
          </cell>
          <cell r="AQ520" t="str">
            <v/>
          </cell>
          <cell r="AR520" t="str">
            <v/>
          </cell>
          <cell r="AS520" t="str">
            <v/>
          </cell>
          <cell r="AW520" t="str">
            <v/>
          </cell>
          <cell r="BB520" t="str">
            <v/>
          </cell>
          <cell r="BC520" t="str">
            <v/>
          </cell>
          <cell r="BN520" t="str">
            <v/>
          </cell>
          <cell r="BT520" t="str">
            <v/>
          </cell>
          <cell r="BV520" t="str">
            <v/>
          </cell>
        </row>
        <row r="521">
          <cell r="C521" t="str">
            <v/>
          </cell>
          <cell r="D521" t="str">
            <v/>
          </cell>
          <cell r="AG521" t="str">
            <v/>
          </cell>
          <cell r="AH521" t="str">
            <v/>
          </cell>
          <cell r="AI521" t="str">
            <v/>
          </cell>
          <cell r="AJ521" t="str">
            <v/>
          </cell>
          <cell r="AL521" t="str">
            <v/>
          </cell>
          <cell r="AM521" t="str">
            <v/>
          </cell>
          <cell r="AN521" t="str">
            <v/>
          </cell>
          <cell r="AO521" t="str">
            <v/>
          </cell>
          <cell r="AP521" t="str">
            <v/>
          </cell>
          <cell r="AQ521" t="str">
            <v/>
          </cell>
          <cell r="AR521" t="str">
            <v/>
          </cell>
          <cell r="AS521" t="str">
            <v/>
          </cell>
          <cell r="AW521" t="str">
            <v/>
          </cell>
          <cell r="BB521" t="str">
            <v/>
          </cell>
          <cell r="BC521" t="str">
            <v/>
          </cell>
          <cell r="BN521" t="str">
            <v/>
          </cell>
          <cell r="BT521" t="str">
            <v/>
          </cell>
          <cell r="BV521" t="str">
            <v/>
          </cell>
        </row>
        <row r="522">
          <cell r="C522" t="str">
            <v/>
          </cell>
          <cell r="D522" t="str">
            <v/>
          </cell>
          <cell r="AG522" t="str">
            <v/>
          </cell>
          <cell r="AH522" t="str">
            <v/>
          </cell>
          <cell r="AI522" t="str">
            <v/>
          </cell>
          <cell r="AJ522" t="str">
            <v/>
          </cell>
          <cell r="AL522" t="str">
            <v/>
          </cell>
          <cell r="AM522" t="str">
            <v/>
          </cell>
          <cell r="AN522" t="str">
            <v/>
          </cell>
          <cell r="AO522" t="str">
            <v/>
          </cell>
          <cell r="AP522" t="str">
            <v/>
          </cell>
          <cell r="AQ522" t="str">
            <v/>
          </cell>
          <cell r="AR522" t="str">
            <v/>
          </cell>
          <cell r="AS522" t="str">
            <v/>
          </cell>
          <cell r="AW522" t="str">
            <v/>
          </cell>
          <cell r="BB522" t="str">
            <v/>
          </cell>
          <cell r="BC522" t="str">
            <v/>
          </cell>
          <cell r="BN522" t="str">
            <v/>
          </cell>
          <cell r="BT522" t="str">
            <v/>
          </cell>
          <cell r="BV522" t="str">
            <v/>
          </cell>
        </row>
        <row r="523">
          <cell r="C523" t="str">
            <v/>
          </cell>
          <cell r="D523" t="str">
            <v/>
          </cell>
          <cell r="AG523" t="str">
            <v/>
          </cell>
          <cell r="AH523" t="str">
            <v/>
          </cell>
          <cell r="AI523" t="str">
            <v/>
          </cell>
          <cell r="AJ523" t="str">
            <v/>
          </cell>
          <cell r="AL523" t="str">
            <v/>
          </cell>
          <cell r="AM523" t="str">
            <v/>
          </cell>
          <cell r="AN523" t="str">
            <v/>
          </cell>
          <cell r="AO523" t="str">
            <v/>
          </cell>
          <cell r="AP523" t="str">
            <v/>
          </cell>
          <cell r="AQ523" t="str">
            <v/>
          </cell>
          <cell r="AR523" t="str">
            <v/>
          </cell>
          <cell r="AS523" t="str">
            <v/>
          </cell>
          <cell r="AW523" t="str">
            <v/>
          </cell>
          <cell r="BB523" t="str">
            <v/>
          </cell>
          <cell r="BC523" t="str">
            <v/>
          </cell>
          <cell r="BN523" t="str">
            <v/>
          </cell>
          <cell r="BT523" t="str">
            <v/>
          </cell>
          <cell r="BV523" t="str">
            <v/>
          </cell>
        </row>
        <row r="524">
          <cell r="C524" t="str">
            <v/>
          </cell>
          <cell r="D524" t="str">
            <v/>
          </cell>
          <cell r="AG524" t="str">
            <v/>
          </cell>
          <cell r="AH524" t="str">
            <v/>
          </cell>
          <cell r="AI524" t="str">
            <v/>
          </cell>
          <cell r="AJ524" t="str">
            <v/>
          </cell>
          <cell r="AL524" t="str">
            <v/>
          </cell>
          <cell r="AM524" t="str">
            <v/>
          </cell>
          <cell r="AN524" t="str">
            <v/>
          </cell>
          <cell r="AO524" t="str">
            <v/>
          </cell>
          <cell r="AP524" t="str">
            <v/>
          </cell>
          <cell r="AQ524" t="str">
            <v/>
          </cell>
          <cell r="AR524" t="str">
            <v/>
          </cell>
          <cell r="AS524" t="str">
            <v/>
          </cell>
          <cell r="AW524" t="str">
            <v/>
          </cell>
          <cell r="BB524" t="str">
            <v/>
          </cell>
          <cell r="BC524" t="str">
            <v/>
          </cell>
          <cell r="BN524" t="str">
            <v/>
          </cell>
          <cell r="BT524" t="str">
            <v/>
          </cell>
          <cell r="BV524" t="str">
            <v/>
          </cell>
        </row>
        <row r="525">
          <cell r="C525" t="str">
            <v/>
          </cell>
          <cell r="D525" t="str">
            <v/>
          </cell>
          <cell r="AG525" t="str">
            <v/>
          </cell>
          <cell r="AH525" t="str">
            <v/>
          </cell>
          <cell r="AI525" t="str">
            <v/>
          </cell>
          <cell r="AJ525" t="str">
            <v/>
          </cell>
          <cell r="AL525" t="str">
            <v/>
          </cell>
          <cell r="AM525" t="str">
            <v/>
          </cell>
          <cell r="AN525" t="str">
            <v/>
          </cell>
          <cell r="AO525" t="str">
            <v/>
          </cell>
          <cell r="AP525" t="str">
            <v/>
          </cell>
          <cell r="AQ525" t="str">
            <v/>
          </cell>
          <cell r="AR525" t="str">
            <v/>
          </cell>
          <cell r="AS525" t="str">
            <v/>
          </cell>
          <cell r="AW525" t="str">
            <v/>
          </cell>
          <cell r="BB525" t="str">
            <v/>
          </cell>
          <cell r="BC525" t="str">
            <v/>
          </cell>
          <cell r="BN525" t="str">
            <v/>
          </cell>
          <cell r="BT525" t="str">
            <v/>
          </cell>
          <cell r="BV525" t="str">
            <v/>
          </cell>
        </row>
        <row r="526">
          <cell r="C526" t="str">
            <v/>
          </cell>
          <cell r="D526" t="str">
            <v/>
          </cell>
          <cell r="AG526" t="str">
            <v/>
          </cell>
          <cell r="AH526" t="str">
            <v/>
          </cell>
          <cell r="AI526" t="str">
            <v/>
          </cell>
          <cell r="AJ526" t="str">
            <v/>
          </cell>
          <cell r="AL526" t="str">
            <v/>
          </cell>
          <cell r="AM526" t="str">
            <v/>
          </cell>
          <cell r="AN526" t="str">
            <v/>
          </cell>
          <cell r="AO526" t="str">
            <v/>
          </cell>
          <cell r="AP526" t="str">
            <v/>
          </cell>
          <cell r="AQ526" t="str">
            <v/>
          </cell>
          <cell r="AR526" t="str">
            <v/>
          </cell>
          <cell r="AS526" t="str">
            <v/>
          </cell>
          <cell r="AW526" t="str">
            <v/>
          </cell>
          <cell r="BB526" t="str">
            <v/>
          </cell>
          <cell r="BC526" t="str">
            <v/>
          </cell>
          <cell r="BN526" t="str">
            <v/>
          </cell>
          <cell r="BT526" t="str">
            <v/>
          </cell>
          <cell r="BV526" t="str">
            <v/>
          </cell>
        </row>
        <row r="527">
          <cell r="C527" t="str">
            <v/>
          </cell>
          <cell r="D527" t="str">
            <v/>
          </cell>
          <cell r="AG527" t="str">
            <v/>
          </cell>
          <cell r="AH527" t="str">
            <v/>
          </cell>
          <cell r="AI527" t="str">
            <v/>
          </cell>
          <cell r="AJ527" t="str">
            <v/>
          </cell>
          <cell r="AL527" t="str">
            <v/>
          </cell>
          <cell r="AM527" t="str">
            <v/>
          </cell>
          <cell r="AN527" t="str">
            <v/>
          </cell>
          <cell r="AO527" t="str">
            <v/>
          </cell>
          <cell r="AP527" t="str">
            <v/>
          </cell>
          <cell r="AQ527" t="str">
            <v/>
          </cell>
          <cell r="AR527" t="str">
            <v/>
          </cell>
          <cell r="AS527" t="str">
            <v/>
          </cell>
          <cell r="AW527" t="str">
            <v/>
          </cell>
          <cell r="BB527" t="str">
            <v/>
          </cell>
          <cell r="BC527" t="str">
            <v/>
          </cell>
          <cell r="BN527" t="str">
            <v/>
          </cell>
          <cell r="BT527" t="str">
            <v/>
          </cell>
          <cell r="BV527" t="str">
            <v/>
          </cell>
        </row>
        <row r="528">
          <cell r="C528" t="str">
            <v/>
          </cell>
          <cell r="D528" t="str">
            <v/>
          </cell>
          <cell r="AG528" t="str">
            <v/>
          </cell>
          <cell r="AH528" t="str">
            <v/>
          </cell>
          <cell r="AI528" t="str">
            <v/>
          </cell>
          <cell r="AJ528" t="str">
            <v/>
          </cell>
          <cell r="AL528" t="str">
            <v/>
          </cell>
          <cell r="AM528" t="str">
            <v/>
          </cell>
          <cell r="AN528" t="str">
            <v/>
          </cell>
          <cell r="AO528" t="str">
            <v/>
          </cell>
          <cell r="AP528" t="str">
            <v/>
          </cell>
          <cell r="AQ528" t="str">
            <v/>
          </cell>
          <cell r="AR528" t="str">
            <v/>
          </cell>
          <cell r="AS528" t="str">
            <v/>
          </cell>
          <cell r="AW528" t="str">
            <v/>
          </cell>
          <cell r="BB528" t="str">
            <v/>
          </cell>
          <cell r="BC528" t="str">
            <v/>
          </cell>
          <cell r="BN528" t="str">
            <v/>
          </cell>
          <cell r="BT528" t="str">
            <v/>
          </cell>
          <cell r="BV528" t="str">
            <v/>
          </cell>
        </row>
        <row r="529">
          <cell r="C529" t="str">
            <v/>
          </cell>
          <cell r="D529" t="str">
            <v/>
          </cell>
          <cell r="AG529" t="str">
            <v/>
          </cell>
          <cell r="AH529" t="str">
            <v/>
          </cell>
          <cell r="AI529" t="str">
            <v/>
          </cell>
          <cell r="AJ529" t="str">
            <v/>
          </cell>
          <cell r="AL529" t="str">
            <v/>
          </cell>
          <cell r="AM529" t="str">
            <v/>
          </cell>
          <cell r="AN529" t="str">
            <v/>
          </cell>
          <cell r="AO529" t="str">
            <v/>
          </cell>
          <cell r="AP529" t="str">
            <v/>
          </cell>
          <cell r="AQ529" t="str">
            <v/>
          </cell>
          <cell r="AR529" t="str">
            <v/>
          </cell>
          <cell r="AS529" t="str">
            <v/>
          </cell>
          <cell r="AW529" t="str">
            <v/>
          </cell>
          <cell r="BB529" t="str">
            <v/>
          </cell>
          <cell r="BC529" t="str">
            <v/>
          </cell>
          <cell r="BN529" t="str">
            <v/>
          </cell>
          <cell r="BT529" t="str">
            <v/>
          </cell>
          <cell r="BV529" t="str">
            <v/>
          </cell>
        </row>
        <row r="530">
          <cell r="C530" t="str">
            <v/>
          </cell>
          <cell r="D530" t="str">
            <v/>
          </cell>
          <cell r="AG530" t="str">
            <v/>
          </cell>
          <cell r="AH530" t="str">
            <v/>
          </cell>
          <cell r="AI530" t="str">
            <v/>
          </cell>
          <cell r="AJ530" t="str">
            <v/>
          </cell>
          <cell r="AL530" t="str">
            <v/>
          </cell>
          <cell r="AM530" t="str">
            <v/>
          </cell>
          <cell r="AN530" t="str">
            <v/>
          </cell>
          <cell r="AO530" t="str">
            <v/>
          </cell>
          <cell r="AP530" t="str">
            <v/>
          </cell>
          <cell r="AQ530" t="str">
            <v/>
          </cell>
          <cell r="AR530" t="str">
            <v/>
          </cell>
          <cell r="AS530" t="str">
            <v/>
          </cell>
          <cell r="AW530" t="str">
            <v/>
          </cell>
          <cell r="BB530" t="str">
            <v/>
          </cell>
          <cell r="BC530" t="str">
            <v/>
          </cell>
          <cell r="BN530" t="str">
            <v/>
          </cell>
          <cell r="BT530" t="str">
            <v/>
          </cell>
          <cell r="BV530" t="str">
            <v/>
          </cell>
        </row>
        <row r="531">
          <cell r="C531" t="str">
            <v/>
          </cell>
          <cell r="D531" t="str">
            <v/>
          </cell>
          <cell r="AG531" t="str">
            <v/>
          </cell>
          <cell r="AH531" t="str">
            <v/>
          </cell>
          <cell r="AI531" t="str">
            <v/>
          </cell>
          <cell r="AJ531" t="str">
            <v/>
          </cell>
          <cell r="AL531" t="str">
            <v/>
          </cell>
          <cell r="AM531" t="str">
            <v/>
          </cell>
          <cell r="AN531" t="str">
            <v/>
          </cell>
          <cell r="AO531" t="str">
            <v/>
          </cell>
          <cell r="AP531" t="str">
            <v/>
          </cell>
          <cell r="AQ531" t="str">
            <v/>
          </cell>
          <cell r="AR531" t="str">
            <v/>
          </cell>
          <cell r="AS531" t="str">
            <v/>
          </cell>
          <cell r="AW531" t="str">
            <v/>
          </cell>
          <cell r="BB531" t="str">
            <v/>
          </cell>
          <cell r="BC531" t="str">
            <v/>
          </cell>
          <cell r="BN531" t="str">
            <v/>
          </cell>
          <cell r="BT531" t="str">
            <v/>
          </cell>
          <cell r="BV531" t="str">
            <v/>
          </cell>
        </row>
        <row r="532">
          <cell r="C532" t="str">
            <v/>
          </cell>
          <cell r="D532" t="str">
            <v/>
          </cell>
          <cell r="AG532" t="str">
            <v/>
          </cell>
          <cell r="AH532" t="str">
            <v/>
          </cell>
          <cell r="AI532" t="str">
            <v/>
          </cell>
          <cell r="AJ532" t="str">
            <v/>
          </cell>
          <cell r="AL532" t="str">
            <v/>
          </cell>
          <cell r="AM532" t="str">
            <v/>
          </cell>
          <cell r="AN532" t="str">
            <v/>
          </cell>
          <cell r="AO532" t="str">
            <v/>
          </cell>
          <cell r="AP532" t="str">
            <v/>
          </cell>
          <cell r="AQ532" t="str">
            <v/>
          </cell>
          <cell r="AR532" t="str">
            <v/>
          </cell>
          <cell r="AS532" t="str">
            <v/>
          </cell>
          <cell r="AW532" t="str">
            <v/>
          </cell>
          <cell r="BB532" t="str">
            <v/>
          </cell>
          <cell r="BC532" t="str">
            <v/>
          </cell>
          <cell r="BN532" t="str">
            <v/>
          </cell>
          <cell r="BT532" t="str">
            <v/>
          </cell>
          <cell r="BV532" t="str">
            <v/>
          </cell>
        </row>
        <row r="533">
          <cell r="C533" t="str">
            <v/>
          </cell>
          <cell r="D533" t="str">
            <v/>
          </cell>
          <cell r="AG533" t="str">
            <v/>
          </cell>
          <cell r="AH533" t="str">
            <v/>
          </cell>
          <cell r="AI533" t="str">
            <v/>
          </cell>
          <cell r="AJ533" t="str">
            <v/>
          </cell>
          <cell r="AL533" t="str">
            <v/>
          </cell>
          <cell r="AM533" t="str">
            <v/>
          </cell>
          <cell r="AN533" t="str">
            <v/>
          </cell>
          <cell r="AO533" t="str">
            <v/>
          </cell>
          <cell r="AP533" t="str">
            <v/>
          </cell>
          <cell r="AQ533" t="str">
            <v/>
          </cell>
          <cell r="AR533" t="str">
            <v/>
          </cell>
          <cell r="AS533" t="str">
            <v/>
          </cell>
          <cell r="AW533" t="str">
            <v/>
          </cell>
          <cell r="BB533" t="str">
            <v/>
          </cell>
          <cell r="BC533" t="str">
            <v/>
          </cell>
          <cell r="BN533" t="str">
            <v/>
          </cell>
          <cell r="BT533" t="str">
            <v/>
          </cell>
          <cell r="BV533" t="str">
            <v/>
          </cell>
        </row>
        <row r="534">
          <cell r="C534" t="str">
            <v/>
          </cell>
          <cell r="D534" t="str">
            <v/>
          </cell>
          <cell r="AG534" t="str">
            <v/>
          </cell>
          <cell r="AH534" t="str">
            <v/>
          </cell>
          <cell r="AI534" t="str">
            <v/>
          </cell>
          <cell r="AJ534" t="str">
            <v/>
          </cell>
          <cell r="AL534" t="str">
            <v/>
          </cell>
          <cell r="AM534" t="str">
            <v/>
          </cell>
          <cell r="AN534" t="str">
            <v/>
          </cell>
          <cell r="AO534" t="str">
            <v/>
          </cell>
          <cell r="AP534" t="str">
            <v/>
          </cell>
          <cell r="AQ534" t="str">
            <v/>
          </cell>
          <cell r="AR534" t="str">
            <v/>
          </cell>
          <cell r="AS534" t="str">
            <v/>
          </cell>
          <cell r="AW534" t="str">
            <v/>
          </cell>
          <cell r="BB534" t="str">
            <v/>
          </cell>
          <cell r="BC534" t="str">
            <v/>
          </cell>
          <cell r="BN534" t="str">
            <v/>
          </cell>
          <cell r="BT534" t="str">
            <v/>
          </cell>
          <cell r="BV534" t="str">
            <v/>
          </cell>
        </row>
        <row r="535">
          <cell r="C535" t="str">
            <v/>
          </cell>
          <cell r="D535" t="str">
            <v/>
          </cell>
          <cell r="AG535" t="str">
            <v/>
          </cell>
          <cell r="AH535" t="str">
            <v/>
          </cell>
          <cell r="AI535" t="str">
            <v/>
          </cell>
          <cell r="AJ535" t="str">
            <v/>
          </cell>
          <cell r="AL535" t="str">
            <v/>
          </cell>
          <cell r="AM535" t="str">
            <v/>
          </cell>
          <cell r="AN535" t="str">
            <v/>
          </cell>
          <cell r="AO535" t="str">
            <v/>
          </cell>
          <cell r="AP535" t="str">
            <v/>
          </cell>
          <cell r="AQ535" t="str">
            <v/>
          </cell>
          <cell r="AR535" t="str">
            <v/>
          </cell>
          <cell r="AS535" t="str">
            <v/>
          </cell>
          <cell r="AW535" t="str">
            <v/>
          </cell>
          <cell r="BB535" t="str">
            <v/>
          </cell>
          <cell r="BC535" t="str">
            <v/>
          </cell>
          <cell r="BN535" t="str">
            <v/>
          </cell>
          <cell r="BT535" t="str">
            <v/>
          </cell>
          <cell r="BV535" t="str">
            <v/>
          </cell>
        </row>
        <row r="536">
          <cell r="C536" t="str">
            <v/>
          </cell>
          <cell r="D536" t="str">
            <v/>
          </cell>
          <cell r="AG536" t="str">
            <v/>
          </cell>
          <cell r="AH536" t="str">
            <v/>
          </cell>
          <cell r="AI536" t="str">
            <v/>
          </cell>
          <cell r="AJ536" t="str">
            <v/>
          </cell>
          <cell r="AL536" t="str">
            <v/>
          </cell>
          <cell r="AM536" t="str">
            <v/>
          </cell>
          <cell r="AN536" t="str">
            <v/>
          </cell>
          <cell r="AO536" t="str">
            <v/>
          </cell>
          <cell r="AP536" t="str">
            <v/>
          </cell>
          <cell r="AQ536" t="str">
            <v/>
          </cell>
          <cell r="AR536" t="str">
            <v/>
          </cell>
          <cell r="AS536" t="str">
            <v/>
          </cell>
          <cell r="AW536" t="str">
            <v/>
          </cell>
          <cell r="BB536" t="str">
            <v/>
          </cell>
          <cell r="BC536" t="str">
            <v/>
          </cell>
          <cell r="BN536" t="str">
            <v/>
          </cell>
          <cell r="BT536" t="str">
            <v/>
          </cell>
          <cell r="BV536" t="str">
            <v/>
          </cell>
        </row>
        <row r="537">
          <cell r="C537" t="str">
            <v/>
          </cell>
          <cell r="D537" t="str">
            <v/>
          </cell>
          <cell r="AG537" t="str">
            <v/>
          </cell>
          <cell r="AH537" t="str">
            <v/>
          </cell>
          <cell r="AI537" t="str">
            <v/>
          </cell>
          <cell r="AJ537" t="str">
            <v/>
          </cell>
          <cell r="AL537" t="str">
            <v/>
          </cell>
          <cell r="AM537" t="str">
            <v/>
          </cell>
          <cell r="AN537" t="str">
            <v/>
          </cell>
          <cell r="AO537" t="str">
            <v/>
          </cell>
          <cell r="AP537" t="str">
            <v/>
          </cell>
          <cell r="AQ537" t="str">
            <v/>
          </cell>
          <cell r="AR537" t="str">
            <v/>
          </cell>
          <cell r="AS537" t="str">
            <v/>
          </cell>
          <cell r="AW537" t="str">
            <v/>
          </cell>
          <cell r="BB537" t="str">
            <v/>
          </cell>
          <cell r="BC537" t="str">
            <v/>
          </cell>
          <cell r="BN537" t="str">
            <v/>
          </cell>
          <cell r="BT537" t="str">
            <v/>
          </cell>
          <cell r="BV537" t="str">
            <v/>
          </cell>
        </row>
        <row r="538">
          <cell r="C538" t="str">
            <v/>
          </cell>
          <cell r="D538" t="str">
            <v/>
          </cell>
          <cell r="AG538" t="str">
            <v/>
          </cell>
          <cell r="AH538" t="str">
            <v/>
          </cell>
          <cell r="AI538" t="str">
            <v/>
          </cell>
          <cell r="AJ538" t="str">
            <v/>
          </cell>
          <cell r="AL538" t="str">
            <v/>
          </cell>
          <cell r="AM538" t="str">
            <v/>
          </cell>
          <cell r="AN538" t="str">
            <v/>
          </cell>
          <cell r="AO538" t="str">
            <v/>
          </cell>
          <cell r="AP538" t="str">
            <v/>
          </cell>
          <cell r="AQ538" t="str">
            <v/>
          </cell>
          <cell r="AR538" t="str">
            <v/>
          </cell>
          <cell r="AS538" t="str">
            <v/>
          </cell>
          <cell r="AW538" t="str">
            <v/>
          </cell>
          <cell r="BB538" t="str">
            <v/>
          </cell>
          <cell r="BC538" t="str">
            <v/>
          </cell>
          <cell r="BN538" t="str">
            <v/>
          </cell>
          <cell r="BT538" t="str">
            <v/>
          </cell>
          <cell r="BV538" t="str">
            <v/>
          </cell>
        </row>
        <row r="539">
          <cell r="C539" t="str">
            <v/>
          </cell>
          <cell r="D539" t="str">
            <v/>
          </cell>
          <cell r="AG539" t="str">
            <v/>
          </cell>
          <cell r="AH539" t="str">
            <v/>
          </cell>
          <cell r="AI539" t="str">
            <v/>
          </cell>
          <cell r="AJ539" t="str">
            <v/>
          </cell>
          <cell r="AL539" t="str">
            <v/>
          </cell>
          <cell r="AM539" t="str">
            <v/>
          </cell>
          <cell r="AN539" t="str">
            <v/>
          </cell>
          <cell r="AO539" t="str">
            <v/>
          </cell>
          <cell r="AP539" t="str">
            <v/>
          </cell>
          <cell r="AQ539" t="str">
            <v/>
          </cell>
          <cell r="AR539" t="str">
            <v/>
          </cell>
          <cell r="AS539" t="str">
            <v/>
          </cell>
          <cell r="AW539" t="str">
            <v/>
          </cell>
          <cell r="BB539" t="str">
            <v/>
          </cell>
          <cell r="BC539" t="str">
            <v/>
          </cell>
          <cell r="BN539" t="str">
            <v/>
          </cell>
          <cell r="BT539" t="str">
            <v/>
          </cell>
          <cell r="BV539" t="str">
            <v/>
          </cell>
        </row>
        <row r="540">
          <cell r="C540" t="str">
            <v/>
          </cell>
          <cell r="D540" t="str">
            <v/>
          </cell>
          <cell r="AG540" t="str">
            <v/>
          </cell>
          <cell r="AH540" t="str">
            <v/>
          </cell>
          <cell r="AI540" t="str">
            <v/>
          </cell>
          <cell r="AJ540" t="str">
            <v/>
          </cell>
          <cell r="AL540" t="str">
            <v/>
          </cell>
          <cell r="AM540" t="str">
            <v/>
          </cell>
          <cell r="AN540" t="str">
            <v/>
          </cell>
          <cell r="AO540" t="str">
            <v/>
          </cell>
          <cell r="AP540" t="str">
            <v/>
          </cell>
          <cell r="AQ540" t="str">
            <v/>
          </cell>
          <cell r="AR540" t="str">
            <v/>
          </cell>
          <cell r="AS540" t="str">
            <v/>
          </cell>
          <cell r="AW540" t="str">
            <v/>
          </cell>
          <cell r="BB540" t="str">
            <v/>
          </cell>
          <cell r="BC540" t="str">
            <v/>
          </cell>
          <cell r="BN540" t="str">
            <v/>
          </cell>
          <cell r="BT540" t="str">
            <v/>
          </cell>
          <cell r="BV540" t="str">
            <v/>
          </cell>
        </row>
        <row r="541">
          <cell r="C541" t="str">
            <v/>
          </cell>
          <cell r="D541" t="str">
            <v/>
          </cell>
          <cell r="AG541" t="str">
            <v/>
          </cell>
          <cell r="AH541" t="str">
            <v/>
          </cell>
          <cell r="AI541" t="str">
            <v/>
          </cell>
          <cell r="AJ541" t="str">
            <v/>
          </cell>
          <cell r="AL541" t="str">
            <v/>
          </cell>
          <cell r="AM541" t="str">
            <v/>
          </cell>
          <cell r="AN541" t="str">
            <v/>
          </cell>
          <cell r="AO541" t="str">
            <v/>
          </cell>
          <cell r="AP541" t="str">
            <v/>
          </cell>
          <cell r="AQ541" t="str">
            <v/>
          </cell>
          <cell r="AR541" t="str">
            <v/>
          </cell>
          <cell r="AS541" t="str">
            <v/>
          </cell>
          <cell r="AW541" t="str">
            <v/>
          </cell>
          <cell r="BB541" t="str">
            <v/>
          </cell>
          <cell r="BC541" t="str">
            <v/>
          </cell>
          <cell r="BN541" t="str">
            <v/>
          </cell>
          <cell r="BT541" t="str">
            <v/>
          </cell>
          <cell r="BV541" t="str">
            <v/>
          </cell>
        </row>
        <row r="542">
          <cell r="C542" t="str">
            <v/>
          </cell>
          <cell r="D542" t="str">
            <v/>
          </cell>
          <cell r="AG542" t="str">
            <v/>
          </cell>
          <cell r="AH542" t="str">
            <v/>
          </cell>
          <cell r="AI542" t="str">
            <v/>
          </cell>
          <cell r="AJ542" t="str">
            <v/>
          </cell>
          <cell r="AL542" t="str">
            <v/>
          </cell>
          <cell r="AM542" t="str">
            <v/>
          </cell>
          <cell r="AN542" t="str">
            <v/>
          </cell>
          <cell r="AO542" t="str">
            <v/>
          </cell>
          <cell r="AP542" t="str">
            <v/>
          </cell>
          <cell r="AQ542" t="str">
            <v/>
          </cell>
          <cell r="AR542" t="str">
            <v/>
          </cell>
          <cell r="AS542" t="str">
            <v/>
          </cell>
          <cell r="AW542" t="str">
            <v/>
          </cell>
          <cell r="BB542" t="str">
            <v/>
          </cell>
          <cell r="BC542" t="str">
            <v/>
          </cell>
          <cell r="BN542" t="str">
            <v/>
          </cell>
          <cell r="BT542" t="str">
            <v/>
          </cell>
          <cell r="BV542" t="str">
            <v/>
          </cell>
        </row>
        <row r="543">
          <cell r="C543" t="str">
            <v/>
          </cell>
          <cell r="D543" t="str">
            <v/>
          </cell>
          <cell r="AG543" t="str">
            <v/>
          </cell>
          <cell r="AH543" t="str">
            <v/>
          </cell>
          <cell r="AI543" t="str">
            <v/>
          </cell>
          <cell r="AJ543" t="str">
            <v/>
          </cell>
          <cell r="AL543" t="str">
            <v/>
          </cell>
          <cell r="AM543" t="str">
            <v/>
          </cell>
          <cell r="AN543" t="str">
            <v/>
          </cell>
          <cell r="AO543" t="str">
            <v/>
          </cell>
          <cell r="AP543" t="str">
            <v/>
          </cell>
          <cell r="AQ543" t="str">
            <v/>
          </cell>
          <cell r="AR543" t="str">
            <v/>
          </cell>
          <cell r="AS543" t="str">
            <v/>
          </cell>
          <cell r="AW543" t="str">
            <v/>
          </cell>
          <cell r="BB543" t="str">
            <v/>
          </cell>
          <cell r="BC543" t="str">
            <v/>
          </cell>
          <cell r="BN543" t="str">
            <v/>
          </cell>
          <cell r="BT543" t="str">
            <v/>
          </cell>
          <cell r="BV543" t="str">
            <v/>
          </cell>
        </row>
        <row r="544">
          <cell r="C544" t="str">
            <v/>
          </cell>
          <cell r="D544" t="str">
            <v/>
          </cell>
          <cell r="AG544" t="str">
            <v/>
          </cell>
          <cell r="AH544" t="str">
            <v/>
          </cell>
          <cell r="AI544" t="str">
            <v/>
          </cell>
          <cell r="AJ544" t="str">
            <v/>
          </cell>
          <cell r="AL544" t="str">
            <v/>
          </cell>
          <cell r="AM544" t="str">
            <v/>
          </cell>
          <cell r="AN544" t="str">
            <v/>
          </cell>
          <cell r="AO544" t="str">
            <v/>
          </cell>
          <cell r="AP544" t="str">
            <v/>
          </cell>
          <cell r="AQ544" t="str">
            <v/>
          </cell>
          <cell r="AR544" t="str">
            <v/>
          </cell>
          <cell r="AS544" t="str">
            <v/>
          </cell>
          <cell r="AW544" t="str">
            <v/>
          </cell>
          <cell r="BB544" t="str">
            <v/>
          </cell>
          <cell r="BC544" t="str">
            <v/>
          </cell>
          <cell r="BN544" t="str">
            <v/>
          </cell>
          <cell r="BT544" t="str">
            <v/>
          </cell>
          <cell r="BV544" t="str">
            <v/>
          </cell>
        </row>
        <row r="545">
          <cell r="C545" t="str">
            <v/>
          </cell>
          <cell r="D545" t="str">
            <v/>
          </cell>
          <cell r="AG545" t="str">
            <v/>
          </cell>
          <cell r="AH545" t="str">
            <v/>
          </cell>
          <cell r="AI545" t="str">
            <v/>
          </cell>
          <cell r="AJ545" t="str">
            <v/>
          </cell>
          <cell r="AL545" t="str">
            <v/>
          </cell>
          <cell r="AM545" t="str">
            <v/>
          </cell>
          <cell r="AN545" t="str">
            <v/>
          </cell>
          <cell r="AO545" t="str">
            <v/>
          </cell>
          <cell r="AP545" t="str">
            <v/>
          </cell>
          <cell r="AQ545" t="str">
            <v/>
          </cell>
          <cell r="AR545" t="str">
            <v/>
          </cell>
          <cell r="AS545" t="str">
            <v/>
          </cell>
          <cell r="AW545" t="str">
            <v/>
          </cell>
          <cell r="BB545" t="str">
            <v/>
          </cell>
          <cell r="BC545" t="str">
            <v/>
          </cell>
          <cell r="BN545" t="str">
            <v/>
          </cell>
          <cell r="BT545" t="str">
            <v/>
          </cell>
          <cell r="BV545" t="str">
            <v/>
          </cell>
        </row>
        <row r="546">
          <cell r="C546" t="str">
            <v/>
          </cell>
          <cell r="D546" t="str">
            <v/>
          </cell>
          <cell r="AG546" t="str">
            <v/>
          </cell>
          <cell r="AH546" t="str">
            <v/>
          </cell>
          <cell r="AI546" t="str">
            <v/>
          </cell>
          <cell r="AJ546" t="str">
            <v/>
          </cell>
          <cell r="AL546" t="str">
            <v/>
          </cell>
          <cell r="AM546" t="str">
            <v/>
          </cell>
          <cell r="AN546" t="str">
            <v/>
          </cell>
          <cell r="AO546" t="str">
            <v/>
          </cell>
          <cell r="AP546" t="str">
            <v/>
          </cell>
          <cell r="AQ546" t="str">
            <v/>
          </cell>
          <cell r="AR546" t="str">
            <v/>
          </cell>
          <cell r="AS546" t="str">
            <v/>
          </cell>
          <cell r="AW546" t="str">
            <v/>
          </cell>
          <cell r="BB546" t="str">
            <v/>
          </cell>
          <cell r="BC546" t="str">
            <v/>
          </cell>
          <cell r="BN546" t="str">
            <v/>
          </cell>
          <cell r="BT546" t="str">
            <v/>
          </cell>
          <cell r="BV546" t="str">
            <v/>
          </cell>
        </row>
        <row r="547">
          <cell r="C547" t="str">
            <v/>
          </cell>
          <cell r="D547" t="str">
            <v/>
          </cell>
          <cell r="AG547" t="str">
            <v/>
          </cell>
          <cell r="AH547" t="str">
            <v/>
          </cell>
          <cell r="AI547" t="str">
            <v/>
          </cell>
          <cell r="AJ547" t="str">
            <v/>
          </cell>
          <cell r="AL547" t="str">
            <v/>
          </cell>
          <cell r="AM547" t="str">
            <v/>
          </cell>
          <cell r="AN547" t="str">
            <v/>
          </cell>
          <cell r="AO547" t="str">
            <v/>
          </cell>
          <cell r="AP547" t="str">
            <v/>
          </cell>
          <cell r="AQ547" t="str">
            <v/>
          </cell>
          <cell r="AR547" t="str">
            <v/>
          </cell>
          <cell r="AS547" t="str">
            <v/>
          </cell>
          <cell r="AW547" t="str">
            <v/>
          </cell>
          <cell r="BB547" t="str">
            <v/>
          </cell>
          <cell r="BC547" t="str">
            <v/>
          </cell>
          <cell r="BN547" t="str">
            <v/>
          </cell>
          <cell r="BT547" t="str">
            <v/>
          </cell>
          <cell r="BV547" t="str">
            <v/>
          </cell>
        </row>
        <row r="548">
          <cell r="C548" t="str">
            <v/>
          </cell>
          <cell r="D548" t="str">
            <v/>
          </cell>
          <cell r="AG548" t="str">
            <v/>
          </cell>
          <cell r="AH548" t="str">
            <v/>
          </cell>
          <cell r="AI548" t="str">
            <v/>
          </cell>
          <cell r="AJ548" t="str">
            <v/>
          </cell>
          <cell r="AL548" t="str">
            <v/>
          </cell>
          <cell r="AM548" t="str">
            <v/>
          </cell>
          <cell r="AN548" t="str">
            <v/>
          </cell>
          <cell r="AO548" t="str">
            <v/>
          </cell>
          <cell r="AP548" t="str">
            <v/>
          </cell>
          <cell r="AQ548" t="str">
            <v/>
          </cell>
          <cell r="AR548" t="str">
            <v/>
          </cell>
          <cell r="AS548" t="str">
            <v/>
          </cell>
          <cell r="AW548" t="str">
            <v/>
          </cell>
          <cell r="BB548" t="str">
            <v/>
          </cell>
          <cell r="BC548" t="str">
            <v/>
          </cell>
          <cell r="BN548" t="str">
            <v/>
          </cell>
          <cell r="BT548" t="str">
            <v/>
          </cell>
          <cell r="BV548" t="str">
            <v/>
          </cell>
        </row>
        <row r="549">
          <cell r="C549" t="str">
            <v/>
          </cell>
          <cell r="D549" t="str">
            <v/>
          </cell>
          <cell r="AG549" t="str">
            <v/>
          </cell>
          <cell r="AH549" t="str">
            <v/>
          </cell>
          <cell r="AI549" t="str">
            <v/>
          </cell>
          <cell r="AJ549" t="str">
            <v/>
          </cell>
          <cell r="AL549" t="str">
            <v/>
          </cell>
          <cell r="AM549" t="str">
            <v/>
          </cell>
          <cell r="AN549" t="str">
            <v/>
          </cell>
          <cell r="AO549" t="str">
            <v/>
          </cell>
          <cell r="AP549" t="str">
            <v/>
          </cell>
          <cell r="AQ549" t="str">
            <v/>
          </cell>
          <cell r="AR549" t="str">
            <v/>
          </cell>
          <cell r="AS549" t="str">
            <v/>
          </cell>
          <cell r="AW549" t="str">
            <v/>
          </cell>
          <cell r="BB549" t="str">
            <v/>
          </cell>
          <cell r="BC549" t="str">
            <v/>
          </cell>
          <cell r="BN549" t="str">
            <v/>
          </cell>
          <cell r="BT549" t="str">
            <v/>
          </cell>
          <cell r="BV549" t="str">
            <v/>
          </cell>
        </row>
        <row r="550">
          <cell r="C550" t="str">
            <v/>
          </cell>
          <cell r="D550" t="str">
            <v/>
          </cell>
          <cell r="AG550" t="str">
            <v/>
          </cell>
          <cell r="AH550" t="str">
            <v/>
          </cell>
          <cell r="AI550" t="str">
            <v/>
          </cell>
          <cell r="AJ550" t="str">
            <v/>
          </cell>
          <cell r="AL550" t="str">
            <v/>
          </cell>
          <cell r="AM550" t="str">
            <v/>
          </cell>
          <cell r="AN550" t="str">
            <v/>
          </cell>
          <cell r="AO550" t="str">
            <v/>
          </cell>
          <cell r="AP550" t="str">
            <v/>
          </cell>
          <cell r="AQ550" t="str">
            <v/>
          </cell>
          <cell r="AR550" t="str">
            <v/>
          </cell>
          <cell r="AS550" t="str">
            <v/>
          </cell>
          <cell r="AW550" t="str">
            <v/>
          </cell>
          <cell r="BB550" t="str">
            <v/>
          </cell>
          <cell r="BC550" t="str">
            <v/>
          </cell>
          <cell r="BN550" t="str">
            <v/>
          </cell>
          <cell r="BT550" t="str">
            <v/>
          </cell>
          <cell r="BV550" t="str">
            <v/>
          </cell>
        </row>
        <row r="551">
          <cell r="C551" t="str">
            <v/>
          </cell>
          <cell r="D551" t="str">
            <v/>
          </cell>
          <cell r="AG551" t="str">
            <v/>
          </cell>
          <cell r="AH551" t="str">
            <v/>
          </cell>
          <cell r="AI551" t="str">
            <v/>
          </cell>
          <cell r="AJ551" t="str">
            <v/>
          </cell>
          <cell r="AL551" t="str">
            <v/>
          </cell>
          <cell r="AM551" t="str">
            <v/>
          </cell>
          <cell r="AN551" t="str">
            <v/>
          </cell>
          <cell r="AO551" t="str">
            <v/>
          </cell>
          <cell r="AP551" t="str">
            <v/>
          </cell>
          <cell r="AQ551" t="str">
            <v/>
          </cell>
          <cell r="AR551" t="str">
            <v/>
          </cell>
          <cell r="AS551" t="str">
            <v/>
          </cell>
          <cell r="AW551" t="str">
            <v/>
          </cell>
          <cell r="BB551" t="str">
            <v/>
          </cell>
          <cell r="BC551" t="str">
            <v/>
          </cell>
          <cell r="BN551" t="str">
            <v/>
          </cell>
          <cell r="BT551" t="str">
            <v/>
          </cell>
          <cell r="BV551" t="str">
            <v/>
          </cell>
        </row>
        <row r="552">
          <cell r="C552" t="str">
            <v/>
          </cell>
          <cell r="D552" t="str">
            <v/>
          </cell>
          <cell r="AG552" t="str">
            <v/>
          </cell>
          <cell r="AH552" t="str">
            <v/>
          </cell>
          <cell r="AI552" t="str">
            <v/>
          </cell>
          <cell r="AJ552" t="str">
            <v/>
          </cell>
          <cell r="AL552" t="str">
            <v/>
          </cell>
          <cell r="AM552" t="str">
            <v/>
          </cell>
          <cell r="AN552" t="str">
            <v/>
          </cell>
          <cell r="AO552" t="str">
            <v/>
          </cell>
          <cell r="AP552" t="str">
            <v/>
          </cell>
          <cell r="AQ552" t="str">
            <v/>
          </cell>
          <cell r="AR552" t="str">
            <v/>
          </cell>
          <cell r="AS552" t="str">
            <v/>
          </cell>
          <cell r="AW552" t="str">
            <v/>
          </cell>
          <cell r="BB552" t="str">
            <v/>
          </cell>
          <cell r="BC552" t="str">
            <v/>
          </cell>
          <cell r="BN552" t="str">
            <v/>
          </cell>
          <cell r="BT552" t="str">
            <v/>
          </cell>
          <cell r="BV552" t="str">
            <v/>
          </cell>
        </row>
        <row r="553">
          <cell r="C553" t="str">
            <v/>
          </cell>
          <cell r="D553" t="str">
            <v/>
          </cell>
          <cell r="AG553" t="str">
            <v/>
          </cell>
          <cell r="AH553" t="str">
            <v/>
          </cell>
          <cell r="AI553" t="str">
            <v/>
          </cell>
          <cell r="AJ553" t="str">
            <v/>
          </cell>
          <cell r="AL553" t="str">
            <v/>
          </cell>
          <cell r="AM553" t="str">
            <v/>
          </cell>
          <cell r="AN553" t="str">
            <v/>
          </cell>
          <cell r="AO553" t="str">
            <v/>
          </cell>
          <cell r="AP553" t="str">
            <v/>
          </cell>
          <cell r="AQ553" t="str">
            <v/>
          </cell>
          <cell r="AR553" t="str">
            <v/>
          </cell>
          <cell r="AS553" t="str">
            <v/>
          </cell>
          <cell r="AW553" t="str">
            <v/>
          </cell>
          <cell r="BB553" t="str">
            <v/>
          </cell>
          <cell r="BC553" t="str">
            <v/>
          </cell>
          <cell r="BN553" t="str">
            <v/>
          </cell>
          <cell r="BT553" t="str">
            <v/>
          </cell>
          <cell r="BV553" t="str">
            <v/>
          </cell>
        </row>
        <row r="554">
          <cell r="C554" t="str">
            <v/>
          </cell>
          <cell r="D554" t="str">
            <v/>
          </cell>
          <cell r="AG554" t="str">
            <v/>
          </cell>
          <cell r="AH554" t="str">
            <v/>
          </cell>
          <cell r="AI554" t="str">
            <v/>
          </cell>
          <cell r="AJ554" t="str">
            <v/>
          </cell>
          <cell r="AL554" t="str">
            <v/>
          </cell>
          <cell r="AM554" t="str">
            <v/>
          </cell>
          <cell r="AN554" t="str">
            <v/>
          </cell>
          <cell r="AO554" t="str">
            <v/>
          </cell>
          <cell r="AP554" t="str">
            <v/>
          </cell>
          <cell r="AQ554" t="str">
            <v/>
          </cell>
          <cell r="AR554" t="str">
            <v/>
          </cell>
          <cell r="AS554" t="str">
            <v/>
          </cell>
          <cell r="AW554" t="str">
            <v/>
          </cell>
          <cell r="BB554" t="str">
            <v/>
          </cell>
          <cell r="BC554" t="str">
            <v/>
          </cell>
          <cell r="BN554" t="str">
            <v/>
          </cell>
          <cell r="BT554" t="str">
            <v/>
          </cell>
          <cell r="BV554" t="str">
            <v/>
          </cell>
        </row>
        <row r="555">
          <cell r="C555" t="str">
            <v/>
          </cell>
          <cell r="D555" t="str">
            <v/>
          </cell>
          <cell r="AG555" t="str">
            <v/>
          </cell>
          <cell r="AH555" t="str">
            <v/>
          </cell>
          <cell r="AI555" t="str">
            <v/>
          </cell>
          <cell r="AJ555" t="str">
            <v/>
          </cell>
          <cell r="AL555" t="str">
            <v/>
          </cell>
          <cell r="AM555" t="str">
            <v/>
          </cell>
          <cell r="AN555" t="str">
            <v/>
          </cell>
          <cell r="AO555" t="str">
            <v/>
          </cell>
          <cell r="AP555" t="str">
            <v/>
          </cell>
          <cell r="AQ555" t="str">
            <v/>
          </cell>
          <cell r="AR555" t="str">
            <v/>
          </cell>
          <cell r="AS555" t="str">
            <v/>
          </cell>
          <cell r="AW555" t="str">
            <v/>
          </cell>
          <cell r="BB555" t="str">
            <v/>
          </cell>
          <cell r="BC555" t="str">
            <v/>
          </cell>
          <cell r="BN555" t="str">
            <v/>
          </cell>
          <cell r="BT555" t="str">
            <v/>
          </cell>
          <cell r="BV555" t="str">
            <v/>
          </cell>
        </row>
        <row r="556">
          <cell r="C556" t="str">
            <v/>
          </cell>
          <cell r="D556" t="str">
            <v/>
          </cell>
          <cell r="AG556" t="str">
            <v/>
          </cell>
          <cell r="AH556" t="str">
            <v/>
          </cell>
          <cell r="AI556" t="str">
            <v/>
          </cell>
          <cell r="AJ556" t="str">
            <v/>
          </cell>
          <cell r="AL556" t="str">
            <v/>
          </cell>
          <cell r="AM556" t="str">
            <v/>
          </cell>
          <cell r="AN556" t="str">
            <v/>
          </cell>
          <cell r="AO556" t="str">
            <v/>
          </cell>
          <cell r="AP556" t="str">
            <v/>
          </cell>
          <cell r="AQ556" t="str">
            <v/>
          </cell>
          <cell r="AR556" t="str">
            <v/>
          </cell>
          <cell r="AS556" t="str">
            <v/>
          </cell>
          <cell r="AW556" t="str">
            <v/>
          </cell>
          <cell r="BB556" t="str">
            <v/>
          </cell>
          <cell r="BC556" t="str">
            <v/>
          </cell>
          <cell r="BN556" t="str">
            <v/>
          </cell>
          <cell r="BT556" t="str">
            <v/>
          </cell>
          <cell r="BV556" t="str">
            <v/>
          </cell>
        </row>
        <row r="557">
          <cell r="C557" t="str">
            <v/>
          </cell>
          <cell r="D557" t="str">
            <v/>
          </cell>
          <cell r="AG557" t="str">
            <v/>
          </cell>
          <cell r="AH557" t="str">
            <v/>
          </cell>
          <cell r="AI557" t="str">
            <v/>
          </cell>
          <cell r="AJ557" t="str">
            <v/>
          </cell>
          <cell r="AL557" t="str">
            <v/>
          </cell>
          <cell r="AM557" t="str">
            <v/>
          </cell>
          <cell r="AN557" t="str">
            <v/>
          </cell>
          <cell r="AO557" t="str">
            <v/>
          </cell>
          <cell r="AP557" t="str">
            <v/>
          </cell>
          <cell r="AQ557" t="str">
            <v/>
          </cell>
          <cell r="AR557" t="str">
            <v/>
          </cell>
          <cell r="AS557" t="str">
            <v/>
          </cell>
          <cell r="AW557" t="str">
            <v/>
          </cell>
          <cell r="BB557" t="str">
            <v/>
          </cell>
          <cell r="BC557" t="str">
            <v/>
          </cell>
          <cell r="BN557" t="str">
            <v/>
          </cell>
          <cell r="BT557" t="str">
            <v/>
          </cell>
          <cell r="BV557" t="str">
            <v/>
          </cell>
        </row>
        <row r="558">
          <cell r="C558" t="str">
            <v/>
          </cell>
          <cell r="D558" t="str">
            <v/>
          </cell>
          <cell r="AG558" t="str">
            <v/>
          </cell>
          <cell r="AH558" t="str">
            <v/>
          </cell>
          <cell r="AI558" t="str">
            <v/>
          </cell>
          <cell r="AJ558" t="str">
            <v/>
          </cell>
          <cell r="AL558" t="str">
            <v/>
          </cell>
          <cell r="AM558" t="str">
            <v/>
          </cell>
          <cell r="AN558" t="str">
            <v/>
          </cell>
          <cell r="AO558" t="str">
            <v/>
          </cell>
          <cell r="AP558" t="str">
            <v/>
          </cell>
          <cell r="AQ558" t="str">
            <v/>
          </cell>
          <cell r="AR558" t="str">
            <v/>
          </cell>
          <cell r="AS558" t="str">
            <v/>
          </cell>
          <cell r="AW558" t="str">
            <v/>
          </cell>
          <cell r="BB558" t="str">
            <v/>
          </cell>
          <cell r="BC558" t="str">
            <v/>
          </cell>
          <cell r="BN558" t="str">
            <v/>
          </cell>
          <cell r="BT558" t="str">
            <v/>
          </cell>
          <cell r="BV558" t="str">
            <v/>
          </cell>
        </row>
        <row r="559">
          <cell r="C559" t="str">
            <v/>
          </cell>
          <cell r="D559" t="str">
            <v/>
          </cell>
          <cell r="AG559" t="str">
            <v/>
          </cell>
          <cell r="AH559" t="str">
            <v/>
          </cell>
          <cell r="AI559" t="str">
            <v/>
          </cell>
          <cell r="AJ559" t="str">
            <v/>
          </cell>
          <cell r="AL559" t="str">
            <v/>
          </cell>
          <cell r="AM559" t="str">
            <v/>
          </cell>
          <cell r="AN559" t="str">
            <v/>
          </cell>
          <cell r="AO559" t="str">
            <v/>
          </cell>
          <cell r="AP559" t="str">
            <v/>
          </cell>
          <cell r="AQ559" t="str">
            <v/>
          </cell>
          <cell r="AR559" t="str">
            <v/>
          </cell>
          <cell r="AS559" t="str">
            <v/>
          </cell>
          <cell r="AW559" t="str">
            <v/>
          </cell>
          <cell r="BB559" t="str">
            <v/>
          </cell>
          <cell r="BC559" t="str">
            <v/>
          </cell>
          <cell r="BN559" t="str">
            <v/>
          </cell>
          <cell r="BT559" t="str">
            <v/>
          </cell>
          <cell r="BV559" t="str">
            <v/>
          </cell>
        </row>
        <row r="560">
          <cell r="C560" t="str">
            <v/>
          </cell>
          <cell r="D560" t="str">
            <v/>
          </cell>
          <cell r="AG560" t="str">
            <v/>
          </cell>
          <cell r="AH560" t="str">
            <v/>
          </cell>
          <cell r="AI560" t="str">
            <v/>
          </cell>
          <cell r="AJ560" t="str">
            <v/>
          </cell>
          <cell r="AL560" t="str">
            <v/>
          </cell>
          <cell r="AM560" t="str">
            <v/>
          </cell>
          <cell r="AN560" t="str">
            <v/>
          </cell>
          <cell r="AO560" t="str">
            <v/>
          </cell>
          <cell r="AP560" t="str">
            <v/>
          </cell>
          <cell r="AQ560" t="str">
            <v/>
          </cell>
          <cell r="AR560" t="str">
            <v/>
          </cell>
          <cell r="AS560" t="str">
            <v/>
          </cell>
          <cell r="AW560" t="str">
            <v/>
          </cell>
          <cell r="BB560" t="str">
            <v/>
          </cell>
          <cell r="BC560" t="str">
            <v/>
          </cell>
          <cell r="BN560" t="str">
            <v/>
          </cell>
          <cell r="BT560" t="str">
            <v/>
          </cell>
          <cell r="BV560" t="str">
            <v/>
          </cell>
        </row>
        <row r="561">
          <cell r="C561" t="str">
            <v/>
          </cell>
          <cell r="D561" t="str">
            <v/>
          </cell>
          <cell r="AG561" t="str">
            <v/>
          </cell>
          <cell r="AH561" t="str">
            <v/>
          </cell>
          <cell r="AI561" t="str">
            <v/>
          </cell>
          <cell r="AJ561" t="str">
            <v/>
          </cell>
          <cell r="AL561" t="str">
            <v/>
          </cell>
          <cell r="AM561" t="str">
            <v/>
          </cell>
          <cell r="AN561" t="str">
            <v/>
          </cell>
          <cell r="AO561" t="str">
            <v/>
          </cell>
          <cell r="AP561" t="str">
            <v/>
          </cell>
          <cell r="AQ561" t="str">
            <v/>
          </cell>
          <cell r="AR561" t="str">
            <v/>
          </cell>
          <cell r="AS561" t="str">
            <v/>
          </cell>
          <cell r="AW561" t="str">
            <v/>
          </cell>
          <cell r="BB561" t="str">
            <v/>
          </cell>
          <cell r="BC561" t="str">
            <v/>
          </cell>
          <cell r="BN561" t="str">
            <v/>
          </cell>
          <cell r="BT561" t="str">
            <v/>
          </cell>
          <cell r="BV561" t="str">
            <v/>
          </cell>
        </row>
        <row r="562">
          <cell r="C562" t="str">
            <v/>
          </cell>
          <cell r="D562" t="str">
            <v/>
          </cell>
          <cell r="AG562" t="str">
            <v/>
          </cell>
          <cell r="AH562" t="str">
            <v/>
          </cell>
          <cell r="AI562" t="str">
            <v/>
          </cell>
          <cell r="AJ562" t="str">
            <v/>
          </cell>
          <cell r="AL562" t="str">
            <v/>
          </cell>
          <cell r="AM562" t="str">
            <v/>
          </cell>
          <cell r="AN562" t="str">
            <v/>
          </cell>
          <cell r="AO562" t="str">
            <v/>
          </cell>
          <cell r="AP562" t="str">
            <v/>
          </cell>
          <cell r="AQ562" t="str">
            <v/>
          </cell>
          <cell r="AR562" t="str">
            <v/>
          </cell>
          <cell r="AS562" t="str">
            <v/>
          </cell>
          <cell r="AW562" t="str">
            <v/>
          </cell>
          <cell r="BB562" t="str">
            <v/>
          </cell>
          <cell r="BC562" t="str">
            <v/>
          </cell>
          <cell r="BN562" t="str">
            <v/>
          </cell>
          <cell r="BT562" t="str">
            <v/>
          </cell>
          <cell r="BV562" t="str">
            <v/>
          </cell>
        </row>
        <row r="563">
          <cell r="C563" t="str">
            <v/>
          </cell>
          <cell r="D563" t="str">
            <v/>
          </cell>
          <cell r="AG563" t="str">
            <v/>
          </cell>
          <cell r="AH563" t="str">
            <v/>
          </cell>
          <cell r="AI563" t="str">
            <v/>
          </cell>
          <cell r="AJ563" t="str">
            <v/>
          </cell>
          <cell r="AL563" t="str">
            <v/>
          </cell>
          <cell r="AM563" t="str">
            <v/>
          </cell>
          <cell r="AN563" t="str">
            <v/>
          </cell>
          <cell r="AO563" t="str">
            <v/>
          </cell>
          <cell r="AP563" t="str">
            <v/>
          </cell>
          <cell r="AQ563" t="str">
            <v/>
          </cell>
          <cell r="AR563" t="str">
            <v/>
          </cell>
          <cell r="AS563" t="str">
            <v/>
          </cell>
          <cell r="AW563" t="str">
            <v/>
          </cell>
          <cell r="BB563" t="str">
            <v/>
          </cell>
          <cell r="BC563" t="str">
            <v/>
          </cell>
          <cell r="BN563" t="str">
            <v/>
          </cell>
          <cell r="BT563" t="str">
            <v/>
          </cell>
          <cell r="BV563" t="str">
            <v/>
          </cell>
        </row>
        <row r="564">
          <cell r="C564" t="str">
            <v/>
          </cell>
          <cell r="D564" t="str">
            <v/>
          </cell>
          <cell r="AG564" t="str">
            <v/>
          </cell>
          <cell r="AH564" t="str">
            <v/>
          </cell>
          <cell r="AI564" t="str">
            <v/>
          </cell>
          <cell r="AJ564" t="str">
            <v/>
          </cell>
          <cell r="AL564" t="str">
            <v/>
          </cell>
          <cell r="AM564" t="str">
            <v/>
          </cell>
          <cell r="AN564" t="str">
            <v/>
          </cell>
          <cell r="AO564" t="str">
            <v/>
          </cell>
          <cell r="AP564" t="str">
            <v/>
          </cell>
          <cell r="AQ564" t="str">
            <v/>
          </cell>
          <cell r="AR564" t="str">
            <v/>
          </cell>
          <cell r="AS564" t="str">
            <v/>
          </cell>
          <cell r="AW564" t="str">
            <v/>
          </cell>
          <cell r="BB564" t="str">
            <v/>
          </cell>
          <cell r="BC564" t="str">
            <v/>
          </cell>
          <cell r="BN564" t="str">
            <v/>
          </cell>
          <cell r="BT564" t="str">
            <v/>
          </cell>
          <cell r="BV564" t="str">
            <v/>
          </cell>
        </row>
        <row r="565">
          <cell r="C565" t="str">
            <v/>
          </cell>
          <cell r="D565" t="str">
            <v/>
          </cell>
          <cell r="AG565" t="str">
            <v/>
          </cell>
          <cell r="AH565" t="str">
            <v/>
          </cell>
          <cell r="AI565" t="str">
            <v/>
          </cell>
          <cell r="AJ565" t="str">
            <v/>
          </cell>
          <cell r="AL565" t="str">
            <v/>
          </cell>
          <cell r="AM565" t="str">
            <v/>
          </cell>
          <cell r="AN565" t="str">
            <v/>
          </cell>
          <cell r="AO565" t="str">
            <v/>
          </cell>
          <cell r="AP565" t="str">
            <v/>
          </cell>
          <cell r="AQ565" t="str">
            <v/>
          </cell>
          <cell r="AR565" t="str">
            <v/>
          </cell>
          <cell r="AS565" t="str">
            <v/>
          </cell>
          <cell r="AW565" t="str">
            <v/>
          </cell>
          <cell r="BB565" t="str">
            <v/>
          </cell>
          <cell r="BC565" t="str">
            <v/>
          </cell>
          <cell r="BN565" t="str">
            <v/>
          </cell>
          <cell r="BT565" t="str">
            <v/>
          </cell>
          <cell r="BV565" t="str">
            <v/>
          </cell>
        </row>
        <row r="566">
          <cell r="C566" t="str">
            <v/>
          </cell>
          <cell r="D566" t="str">
            <v/>
          </cell>
          <cell r="AG566" t="str">
            <v/>
          </cell>
          <cell r="AH566" t="str">
            <v/>
          </cell>
          <cell r="AI566" t="str">
            <v/>
          </cell>
          <cell r="AJ566" t="str">
            <v/>
          </cell>
          <cell r="AL566" t="str">
            <v/>
          </cell>
          <cell r="AM566" t="str">
            <v/>
          </cell>
          <cell r="AN566" t="str">
            <v/>
          </cell>
          <cell r="AO566" t="str">
            <v/>
          </cell>
          <cell r="AP566" t="str">
            <v/>
          </cell>
          <cell r="AQ566" t="str">
            <v/>
          </cell>
          <cell r="AR566" t="str">
            <v/>
          </cell>
          <cell r="AS566" t="str">
            <v/>
          </cell>
          <cell r="AW566" t="str">
            <v/>
          </cell>
          <cell r="BB566" t="str">
            <v/>
          </cell>
          <cell r="BC566" t="str">
            <v/>
          </cell>
          <cell r="BN566" t="str">
            <v/>
          </cell>
          <cell r="BT566" t="str">
            <v/>
          </cell>
          <cell r="BV566" t="str">
            <v/>
          </cell>
        </row>
        <row r="567">
          <cell r="C567" t="str">
            <v/>
          </cell>
          <cell r="D567" t="str">
            <v/>
          </cell>
          <cell r="AG567" t="str">
            <v/>
          </cell>
          <cell r="AH567" t="str">
            <v/>
          </cell>
          <cell r="AI567" t="str">
            <v/>
          </cell>
          <cell r="AJ567" t="str">
            <v/>
          </cell>
          <cell r="AL567" t="str">
            <v/>
          </cell>
          <cell r="AM567" t="str">
            <v/>
          </cell>
          <cell r="AN567" t="str">
            <v/>
          </cell>
          <cell r="AO567" t="str">
            <v/>
          </cell>
          <cell r="AP567" t="str">
            <v/>
          </cell>
          <cell r="AQ567" t="str">
            <v/>
          </cell>
          <cell r="AR567" t="str">
            <v/>
          </cell>
          <cell r="AS567" t="str">
            <v/>
          </cell>
          <cell r="AW567" t="str">
            <v/>
          </cell>
          <cell r="BB567" t="str">
            <v/>
          </cell>
          <cell r="BC567" t="str">
            <v/>
          </cell>
          <cell r="BN567" t="str">
            <v/>
          </cell>
          <cell r="BT567" t="str">
            <v/>
          </cell>
          <cell r="BV567" t="str">
            <v/>
          </cell>
        </row>
        <row r="568">
          <cell r="C568" t="str">
            <v/>
          </cell>
          <cell r="D568" t="str">
            <v/>
          </cell>
          <cell r="AG568" t="str">
            <v/>
          </cell>
          <cell r="AH568" t="str">
            <v/>
          </cell>
          <cell r="AI568" t="str">
            <v/>
          </cell>
          <cell r="AJ568" t="str">
            <v/>
          </cell>
          <cell r="AL568" t="str">
            <v/>
          </cell>
          <cell r="AM568" t="str">
            <v/>
          </cell>
          <cell r="AN568" t="str">
            <v/>
          </cell>
          <cell r="AO568" t="str">
            <v/>
          </cell>
          <cell r="AP568" t="str">
            <v/>
          </cell>
          <cell r="AQ568" t="str">
            <v/>
          </cell>
          <cell r="AR568" t="str">
            <v/>
          </cell>
          <cell r="AS568" t="str">
            <v/>
          </cell>
          <cell r="AW568" t="str">
            <v/>
          </cell>
          <cell r="BB568" t="str">
            <v/>
          </cell>
          <cell r="BC568" t="str">
            <v/>
          </cell>
          <cell r="BN568" t="str">
            <v/>
          </cell>
          <cell r="BT568" t="str">
            <v/>
          </cell>
          <cell r="BV568" t="str">
            <v/>
          </cell>
        </row>
        <row r="569">
          <cell r="C569" t="str">
            <v/>
          </cell>
          <cell r="D569" t="str">
            <v/>
          </cell>
          <cell r="AG569" t="str">
            <v/>
          </cell>
          <cell r="AH569" t="str">
            <v/>
          </cell>
          <cell r="AI569" t="str">
            <v/>
          </cell>
          <cell r="AJ569" t="str">
            <v/>
          </cell>
          <cell r="AL569" t="str">
            <v/>
          </cell>
          <cell r="AM569" t="str">
            <v/>
          </cell>
          <cell r="AN569" t="str">
            <v/>
          </cell>
          <cell r="AO569" t="str">
            <v/>
          </cell>
          <cell r="AP569" t="str">
            <v/>
          </cell>
          <cell r="AQ569" t="str">
            <v/>
          </cell>
          <cell r="AR569" t="str">
            <v/>
          </cell>
          <cell r="AS569" t="str">
            <v/>
          </cell>
          <cell r="AW569" t="str">
            <v/>
          </cell>
          <cell r="BB569" t="str">
            <v/>
          </cell>
          <cell r="BC569" t="str">
            <v/>
          </cell>
          <cell r="BN569" t="str">
            <v/>
          </cell>
          <cell r="BT569" t="str">
            <v/>
          </cell>
          <cell r="BV569" t="str">
            <v/>
          </cell>
        </row>
        <row r="570">
          <cell r="C570" t="str">
            <v/>
          </cell>
          <cell r="D570" t="str">
            <v/>
          </cell>
          <cell r="AG570" t="str">
            <v/>
          </cell>
          <cell r="AH570" t="str">
            <v/>
          </cell>
          <cell r="AI570" t="str">
            <v/>
          </cell>
          <cell r="AJ570" t="str">
            <v/>
          </cell>
          <cell r="AL570" t="str">
            <v/>
          </cell>
          <cell r="AM570" t="str">
            <v/>
          </cell>
          <cell r="AN570" t="str">
            <v/>
          </cell>
          <cell r="AO570" t="str">
            <v/>
          </cell>
          <cell r="AP570" t="str">
            <v/>
          </cell>
          <cell r="AQ570" t="str">
            <v/>
          </cell>
          <cell r="AR570" t="str">
            <v/>
          </cell>
          <cell r="AS570" t="str">
            <v/>
          </cell>
          <cell r="AW570" t="str">
            <v/>
          </cell>
          <cell r="BB570" t="str">
            <v/>
          </cell>
          <cell r="BC570" t="str">
            <v/>
          </cell>
          <cell r="BN570" t="str">
            <v/>
          </cell>
          <cell r="BT570" t="str">
            <v/>
          </cell>
          <cell r="BV570" t="str">
            <v/>
          </cell>
        </row>
        <row r="571">
          <cell r="C571" t="str">
            <v/>
          </cell>
          <cell r="D571" t="str">
            <v/>
          </cell>
          <cell r="AG571" t="str">
            <v/>
          </cell>
          <cell r="AH571" t="str">
            <v/>
          </cell>
          <cell r="AI571" t="str">
            <v/>
          </cell>
          <cell r="AJ571" t="str">
            <v/>
          </cell>
          <cell r="AL571" t="str">
            <v/>
          </cell>
          <cell r="AM571" t="str">
            <v/>
          </cell>
          <cell r="AN571" t="str">
            <v/>
          </cell>
          <cell r="AO571" t="str">
            <v/>
          </cell>
          <cell r="AP571" t="str">
            <v/>
          </cell>
          <cell r="AQ571" t="str">
            <v/>
          </cell>
          <cell r="AR571" t="str">
            <v/>
          </cell>
          <cell r="AS571" t="str">
            <v/>
          </cell>
          <cell r="AW571" t="str">
            <v/>
          </cell>
          <cell r="BB571" t="str">
            <v/>
          </cell>
          <cell r="BC571" t="str">
            <v/>
          </cell>
          <cell r="BN571" t="str">
            <v/>
          </cell>
          <cell r="BT571" t="str">
            <v/>
          </cell>
          <cell r="BV571" t="str">
            <v/>
          </cell>
        </row>
        <row r="572">
          <cell r="C572" t="str">
            <v/>
          </cell>
          <cell r="D572" t="str">
            <v/>
          </cell>
          <cell r="AG572" t="str">
            <v/>
          </cell>
          <cell r="AH572" t="str">
            <v/>
          </cell>
          <cell r="AI572" t="str">
            <v/>
          </cell>
          <cell r="AJ572" t="str">
            <v/>
          </cell>
          <cell r="AL572" t="str">
            <v/>
          </cell>
          <cell r="AM572" t="str">
            <v/>
          </cell>
          <cell r="AN572" t="str">
            <v/>
          </cell>
          <cell r="AO572" t="str">
            <v/>
          </cell>
          <cell r="AP572" t="str">
            <v/>
          </cell>
          <cell r="AQ572" t="str">
            <v/>
          </cell>
          <cell r="AR572" t="str">
            <v/>
          </cell>
          <cell r="AS572" t="str">
            <v/>
          </cell>
          <cell r="AW572" t="str">
            <v/>
          </cell>
          <cell r="BB572" t="str">
            <v/>
          </cell>
          <cell r="BC572" t="str">
            <v/>
          </cell>
          <cell r="BN572" t="str">
            <v/>
          </cell>
          <cell r="BT572" t="str">
            <v/>
          </cell>
          <cell r="BV572" t="str">
            <v/>
          </cell>
        </row>
        <row r="573">
          <cell r="C573" t="str">
            <v/>
          </cell>
          <cell r="D573" t="str">
            <v/>
          </cell>
          <cell r="AG573" t="str">
            <v/>
          </cell>
          <cell r="AH573" t="str">
            <v/>
          </cell>
          <cell r="AI573" t="str">
            <v/>
          </cell>
          <cell r="AJ573" t="str">
            <v/>
          </cell>
          <cell r="AL573" t="str">
            <v/>
          </cell>
          <cell r="AM573" t="str">
            <v/>
          </cell>
          <cell r="AN573" t="str">
            <v/>
          </cell>
          <cell r="AO573" t="str">
            <v/>
          </cell>
          <cell r="AP573" t="str">
            <v/>
          </cell>
          <cell r="AQ573" t="str">
            <v/>
          </cell>
          <cell r="AR573" t="str">
            <v/>
          </cell>
          <cell r="AS573" t="str">
            <v/>
          </cell>
          <cell r="AW573" t="str">
            <v/>
          </cell>
          <cell r="BB573" t="str">
            <v/>
          </cell>
          <cell r="BC573" t="str">
            <v/>
          </cell>
          <cell r="BN573" t="str">
            <v/>
          </cell>
          <cell r="BT573" t="str">
            <v/>
          </cell>
          <cell r="BV573" t="str">
            <v/>
          </cell>
        </row>
        <row r="574">
          <cell r="C574" t="str">
            <v/>
          </cell>
          <cell r="D574" t="str">
            <v/>
          </cell>
          <cell r="AG574" t="str">
            <v/>
          </cell>
          <cell r="AH574" t="str">
            <v/>
          </cell>
          <cell r="AI574" t="str">
            <v/>
          </cell>
          <cell r="AJ574" t="str">
            <v/>
          </cell>
          <cell r="AL574" t="str">
            <v/>
          </cell>
          <cell r="AM574" t="str">
            <v/>
          </cell>
          <cell r="AN574" t="str">
            <v/>
          </cell>
          <cell r="AO574" t="str">
            <v/>
          </cell>
          <cell r="AP574" t="str">
            <v/>
          </cell>
          <cell r="AQ574" t="str">
            <v/>
          </cell>
          <cell r="AR574" t="str">
            <v/>
          </cell>
          <cell r="AS574" t="str">
            <v/>
          </cell>
          <cell r="AW574" t="str">
            <v/>
          </cell>
          <cell r="BB574" t="str">
            <v/>
          </cell>
          <cell r="BC574" t="str">
            <v/>
          </cell>
          <cell r="BN574" t="str">
            <v/>
          </cell>
          <cell r="BT574" t="str">
            <v/>
          </cell>
          <cell r="BV574" t="str">
            <v/>
          </cell>
        </row>
        <row r="575">
          <cell r="C575" t="str">
            <v/>
          </cell>
          <cell r="D575" t="str">
            <v/>
          </cell>
          <cell r="AG575" t="str">
            <v/>
          </cell>
          <cell r="AH575" t="str">
            <v/>
          </cell>
          <cell r="AI575" t="str">
            <v/>
          </cell>
          <cell r="AJ575" t="str">
            <v/>
          </cell>
          <cell r="AL575" t="str">
            <v/>
          </cell>
          <cell r="AM575" t="str">
            <v/>
          </cell>
          <cell r="AN575" t="str">
            <v/>
          </cell>
          <cell r="AO575" t="str">
            <v/>
          </cell>
          <cell r="AP575" t="str">
            <v/>
          </cell>
          <cell r="AQ575" t="str">
            <v/>
          </cell>
          <cell r="AR575" t="str">
            <v/>
          </cell>
          <cell r="AS575" t="str">
            <v/>
          </cell>
          <cell r="AW575" t="str">
            <v/>
          </cell>
          <cell r="BB575" t="str">
            <v/>
          </cell>
          <cell r="BC575" t="str">
            <v/>
          </cell>
          <cell r="BN575" t="str">
            <v/>
          </cell>
          <cell r="BT575" t="str">
            <v/>
          </cell>
          <cell r="BV575" t="str">
            <v/>
          </cell>
        </row>
        <row r="576">
          <cell r="C576" t="str">
            <v/>
          </cell>
          <cell r="D576" t="str">
            <v/>
          </cell>
          <cell r="AG576" t="str">
            <v/>
          </cell>
          <cell r="AH576" t="str">
            <v/>
          </cell>
          <cell r="AI576" t="str">
            <v/>
          </cell>
          <cell r="AJ576" t="str">
            <v/>
          </cell>
          <cell r="AL576" t="str">
            <v/>
          </cell>
          <cell r="AM576" t="str">
            <v/>
          </cell>
          <cell r="AN576" t="str">
            <v/>
          </cell>
          <cell r="AO576" t="str">
            <v/>
          </cell>
          <cell r="AP576" t="str">
            <v/>
          </cell>
          <cell r="AQ576" t="str">
            <v/>
          </cell>
          <cell r="AR576" t="str">
            <v/>
          </cell>
          <cell r="AS576" t="str">
            <v/>
          </cell>
          <cell r="AW576" t="str">
            <v/>
          </cell>
          <cell r="BB576" t="str">
            <v/>
          </cell>
          <cell r="BC576" t="str">
            <v/>
          </cell>
          <cell r="BN576" t="str">
            <v/>
          </cell>
          <cell r="BT576" t="str">
            <v/>
          </cell>
          <cell r="BV576" t="str">
            <v/>
          </cell>
        </row>
        <row r="577">
          <cell r="C577" t="str">
            <v/>
          </cell>
          <cell r="D577" t="str">
            <v/>
          </cell>
          <cell r="AG577" t="str">
            <v/>
          </cell>
          <cell r="AH577" t="str">
            <v/>
          </cell>
          <cell r="AI577" t="str">
            <v/>
          </cell>
          <cell r="AJ577" t="str">
            <v/>
          </cell>
          <cell r="AL577" t="str">
            <v/>
          </cell>
          <cell r="AM577" t="str">
            <v/>
          </cell>
          <cell r="AN577" t="str">
            <v/>
          </cell>
          <cell r="AO577" t="str">
            <v/>
          </cell>
          <cell r="AP577" t="str">
            <v/>
          </cell>
          <cell r="AQ577" t="str">
            <v/>
          </cell>
          <cell r="AR577" t="str">
            <v/>
          </cell>
          <cell r="AS577" t="str">
            <v/>
          </cell>
          <cell r="AW577" t="str">
            <v/>
          </cell>
          <cell r="BB577" t="str">
            <v/>
          </cell>
          <cell r="BC577" t="str">
            <v/>
          </cell>
          <cell r="BN577" t="str">
            <v/>
          </cell>
          <cell r="BT577" t="str">
            <v/>
          </cell>
          <cell r="BV577" t="str">
            <v/>
          </cell>
        </row>
        <row r="578">
          <cell r="C578" t="str">
            <v/>
          </cell>
          <cell r="D578" t="str">
            <v/>
          </cell>
          <cell r="AG578" t="str">
            <v/>
          </cell>
          <cell r="AH578" t="str">
            <v/>
          </cell>
          <cell r="AI578" t="str">
            <v/>
          </cell>
          <cell r="AJ578" t="str">
            <v/>
          </cell>
          <cell r="AL578" t="str">
            <v/>
          </cell>
          <cell r="AM578" t="str">
            <v/>
          </cell>
          <cell r="AN578" t="str">
            <v/>
          </cell>
          <cell r="AO578" t="str">
            <v/>
          </cell>
          <cell r="AP578" t="str">
            <v/>
          </cell>
          <cell r="AQ578" t="str">
            <v/>
          </cell>
          <cell r="AR578" t="str">
            <v/>
          </cell>
          <cell r="AS578" t="str">
            <v/>
          </cell>
          <cell r="AW578" t="str">
            <v/>
          </cell>
          <cell r="BB578" t="str">
            <v/>
          </cell>
          <cell r="BC578" t="str">
            <v/>
          </cell>
          <cell r="BN578" t="str">
            <v/>
          </cell>
          <cell r="BT578" t="str">
            <v/>
          </cell>
          <cell r="BV578" t="str">
            <v/>
          </cell>
        </row>
        <row r="579">
          <cell r="C579" t="str">
            <v/>
          </cell>
          <cell r="D579" t="str">
            <v/>
          </cell>
          <cell r="AG579" t="str">
            <v/>
          </cell>
          <cell r="AH579" t="str">
            <v/>
          </cell>
          <cell r="AI579" t="str">
            <v/>
          </cell>
          <cell r="AJ579" t="str">
            <v/>
          </cell>
          <cell r="AL579" t="str">
            <v/>
          </cell>
          <cell r="AM579" t="str">
            <v/>
          </cell>
          <cell r="AN579" t="str">
            <v/>
          </cell>
          <cell r="AO579" t="str">
            <v/>
          </cell>
          <cell r="AP579" t="str">
            <v/>
          </cell>
          <cell r="AQ579" t="str">
            <v/>
          </cell>
          <cell r="AR579" t="str">
            <v/>
          </cell>
          <cell r="AS579" t="str">
            <v/>
          </cell>
          <cell r="AW579" t="str">
            <v/>
          </cell>
          <cell r="BB579" t="str">
            <v/>
          </cell>
          <cell r="BC579" t="str">
            <v/>
          </cell>
          <cell r="BN579" t="str">
            <v/>
          </cell>
          <cell r="BT579" t="str">
            <v/>
          </cell>
          <cell r="BV579" t="str">
            <v/>
          </cell>
        </row>
        <row r="580">
          <cell r="C580" t="str">
            <v/>
          </cell>
          <cell r="D580" t="str">
            <v/>
          </cell>
          <cell r="AG580" t="str">
            <v/>
          </cell>
          <cell r="AH580" t="str">
            <v/>
          </cell>
          <cell r="AI580" t="str">
            <v/>
          </cell>
          <cell r="AJ580" t="str">
            <v/>
          </cell>
          <cell r="AL580" t="str">
            <v/>
          </cell>
          <cell r="AM580" t="str">
            <v/>
          </cell>
          <cell r="AN580" t="str">
            <v/>
          </cell>
          <cell r="AO580" t="str">
            <v/>
          </cell>
          <cell r="AP580" t="str">
            <v/>
          </cell>
          <cell r="AQ580" t="str">
            <v/>
          </cell>
          <cell r="AR580" t="str">
            <v/>
          </cell>
          <cell r="AS580" t="str">
            <v/>
          </cell>
          <cell r="AW580" t="str">
            <v/>
          </cell>
          <cell r="BB580" t="str">
            <v/>
          </cell>
          <cell r="BC580" t="str">
            <v/>
          </cell>
          <cell r="BN580" t="str">
            <v/>
          </cell>
          <cell r="BT580" t="str">
            <v/>
          </cell>
          <cell r="BV580" t="str">
            <v/>
          </cell>
        </row>
        <row r="581">
          <cell r="C581" t="str">
            <v/>
          </cell>
          <cell r="D581" t="str">
            <v/>
          </cell>
          <cell r="AG581" t="str">
            <v/>
          </cell>
          <cell r="AH581" t="str">
            <v/>
          </cell>
          <cell r="AI581" t="str">
            <v/>
          </cell>
          <cell r="AJ581" t="str">
            <v/>
          </cell>
          <cell r="AL581" t="str">
            <v/>
          </cell>
          <cell r="AM581" t="str">
            <v/>
          </cell>
          <cell r="AN581" t="str">
            <v/>
          </cell>
          <cell r="AO581" t="str">
            <v/>
          </cell>
          <cell r="AP581" t="str">
            <v/>
          </cell>
          <cell r="AQ581" t="str">
            <v/>
          </cell>
          <cell r="AR581" t="str">
            <v/>
          </cell>
          <cell r="AS581" t="str">
            <v/>
          </cell>
          <cell r="AW581" t="str">
            <v/>
          </cell>
          <cell r="BB581" t="str">
            <v/>
          </cell>
          <cell r="BC581" t="str">
            <v/>
          </cell>
          <cell r="BN581" t="str">
            <v/>
          </cell>
          <cell r="BT581" t="str">
            <v/>
          </cell>
          <cell r="BV581" t="str">
            <v/>
          </cell>
        </row>
        <row r="582">
          <cell r="C582" t="str">
            <v/>
          </cell>
          <cell r="D582" t="str">
            <v/>
          </cell>
          <cell r="AG582" t="str">
            <v/>
          </cell>
          <cell r="AH582" t="str">
            <v/>
          </cell>
          <cell r="AI582" t="str">
            <v/>
          </cell>
          <cell r="AJ582" t="str">
            <v/>
          </cell>
          <cell r="AL582" t="str">
            <v/>
          </cell>
          <cell r="AM582" t="str">
            <v/>
          </cell>
          <cell r="AN582" t="str">
            <v/>
          </cell>
          <cell r="AO582" t="str">
            <v/>
          </cell>
          <cell r="AP582" t="str">
            <v/>
          </cell>
          <cell r="AQ582" t="str">
            <v/>
          </cell>
          <cell r="AR582" t="str">
            <v/>
          </cell>
          <cell r="AS582" t="str">
            <v/>
          </cell>
          <cell r="AW582" t="str">
            <v/>
          </cell>
          <cell r="BB582" t="str">
            <v/>
          </cell>
          <cell r="BC582" t="str">
            <v/>
          </cell>
          <cell r="BN582" t="str">
            <v/>
          </cell>
          <cell r="BT582" t="str">
            <v/>
          </cell>
          <cell r="BV582" t="str">
            <v/>
          </cell>
        </row>
        <row r="583">
          <cell r="C583" t="str">
            <v/>
          </cell>
          <cell r="D583" t="str">
            <v/>
          </cell>
          <cell r="AG583" t="str">
            <v/>
          </cell>
          <cell r="AH583" t="str">
            <v/>
          </cell>
          <cell r="AI583" t="str">
            <v/>
          </cell>
          <cell r="AJ583" t="str">
            <v/>
          </cell>
          <cell r="AL583" t="str">
            <v/>
          </cell>
          <cell r="AM583" t="str">
            <v/>
          </cell>
          <cell r="AN583" t="str">
            <v/>
          </cell>
          <cell r="AO583" t="str">
            <v/>
          </cell>
          <cell r="AP583" t="str">
            <v/>
          </cell>
          <cell r="AQ583" t="str">
            <v/>
          </cell>
          <cell r="AR583" t="str">
            <v/>
          </cell>
          <cell r="AS583" t="str">
            <v/>
          </cell>
          <cell r="AW583" t="str">
            <v/>
          </cell>
          <cell r="BB583" t="str">
            <v/>
          </cell>
          <cell r="BC583" t="str">
            <v/>
          </cell>
          <cell r="BN583" t="str">
            <v/>
          </cell>
          <cell r="BT583" t="str">
            <v/>
          </cell>
          <cell r="BV583" t="str">
            <v/>
          </cell>
        </row>
        <row r="584">
          <cell r="C584" t="str">
            <v/>
          </cell>
          <cell r="D584" t="str">
            <v/>
          </cell>
          <cell r="AG584" t="str">
            <v/>
          </cell>
          <cell r="AH584" t="str">
            <v/>
          </cell>
          <cell r="AI584" t="str">
            <v/>
          </cell>
          <cell r="AJ584" t="str">
            <v/>
          </cell>
          <cell r="AL584" t="str">
            <v/>
          </cell>
          <cell r="AM584" t="str">
            <v/>
          </cell>
          <cell r="AN584" t="str">
            <v/>
          </cell>
          <cell r="AO584" t="str">
            <v/>
          </cell>
          <cell r="AP584" t="str">
            <v/>
          </cell>
          <cell r="AQ584" t="str">
            <v/>
          </cell>
          <cell r="AR584" t="str">
            <v/>
          </cell>
          <cell r="AS584" t="str">
            <v/>
          </cell>
          <cell r="AW584" t="str">
            <v/>
          </cell>
          <cell r="BB584" t="str">
            <v/>
          </cell>
          <cell r="BC584" t="str">
            <v/>
          </cell>
          <cell r="BN584" t="str">
            <v/>
          </cell>
          <cell r="BT584" t="str">
            <v/>
          </cell>
          <cell r="BV584" t="str">
            <v/>
          </cell>
        </row>
        <row r="585">
          <cell r="C585" t="str">
            <v/>
          </cell>
          <cell r="D585" t="str">
            <v/>
          </cell>
          <cell r="AG585" t="str">
            <v/>
          </cell>
          <cell r="AH585" t="str">
            <v/>
          </cell>
          <cell r="AI585" t="str">
            <v/>
          </cell>
          <cell r="AJ585" t="str">
            <v/>
          </cell>
          <cell r="AL585" t="str">
            <v/>
          </cell>
          <cell r="AM585" t="str">
            <v/>
          </cell>
          <cell r="AN585" t="str">
            <v/>
          </cell>
          <cell r="AO585" t="str">
            <v/>
          </cell>
          <cell r="AP585" t="str">
            <v/>
          </cell>
          <cell r="AQ585" t="str">
            <v/>
          </cell>
          <cell r="AR585" t="str">
            <v/>
          </cell>
          <cell r="AS585" t="str">
            <v/>
          </cell>
          <cell r="AW585" t="str">
            <v/>
          </cell>
          <cell r="BB585" t="str">
            <v/>
          </cell>
          <cell r="BC585" t="str">
            <v/>
          </cell>
          <cell r="BN585" t="str">
            <v/>
          </cell>
          <cell r="BT585" t="str">
            <v/>
          </cell>
          <cell r="BV585" t="str">
            <v/>
          </cell>
        </row>
        <row r="586">
          <cell r="C586" t="str">
            <v/>
          </cell>
          <cell r="D586" t="str">
            <v/>
          </cell>
          <cell r="AG586" t="str">
            <v/>
          </cell>
          <cell r="AH586" t="str">
            <v/>
          </cell>
          <cell r="AI586" t="str">
            <v/>
          </cell>
          <cell r="AJ586" t="str">
            <v/>
          </cell>
          <cell r="AL586" t="str">
            <v/>
          </cell>
          <cell r="AM586" t="str">
            <v/>
          </cell>
          <cell r="AN586" t="str">
            <v/>
          </cell>
          <cell r="AO586" t="str">
            <v/>
          </cell>
          <cell r="AP586" t="str">
            <v/>
          </cell>
          <cell r="AQ586" t="str">
            <v/>
          </cell>
          <cell r="AR586" t="str">
            <v/>
          </cell>
          <cell r="AS586" t="str">
            <v/>
          </cell>
          <cell r="AW586" t="str">
            <v/>
          </cell>
          <cell r="BB586" t="str">
            <v/>
          </cell>
          <cell r="BC586" t="str">
            <v/>
          </cell>
          <cell r="BN586" t="str">
            <v/>
          </cell>
          <cell r="BT586" t="str">
            <v/>
          </cell>
          <cell r="BV586" t="str">
            <v/>
          </cell>
        </row>
        <row r="587">
          <cell r="C587" t="str">
            <v/>
          </cell>
          <cell r="D587" t="str">
            <v/>
          </cell>
          <cell r="AG587" t="str">
            <v/>
          </cell>
          <cell r="AH587" t="str">
            <v/>
          </cell>
          <cell r="AI587" t="str">
            <v/>
          </cell>
          <cell r="AJ587" t="str">
            <v/>
          </cell>
          <cell r="AL587" t="str">
            <v/>
          </cell>
          <cell r="AM587" t="str">
            <v/>
          </cell>
          <cell r="AN587" t="str">
            <v/>
          </cell>
          <cell r="AO587" t="str">
            <v/>
          </cell>
          <cell r="AP587" t="str">
            <v/>
          </cell>
          <cell r="AQ587" t="str">
            <v/>
          </cell>
          <cell r="AR587" t="str">
            <v/>
          </cell>
          <cell r="AS587" t="str">
            <v/>
          </cell>
          <cell r="AW587" t="str">
            <v/>
          </cell>
          <cell r="BB587" t="str">
            <v/>
          </cell>
          <cell r="BC587" t="str">
            <v/>
          </cell>
          <cell r="BN587" t="str">
            <v/>
          </cell>
          <cell r="BT587" t="str">
            <v/>
          </cell>
          <cell r="BV587" t="str">
            <v/>
          </cell>
        </row>
        <row r="588">
          <cell r="C588" t="str">
            <v/>
          </cell>
          <cell r="D588" t="str">
            <v/>
          </cell>
          <cell r="AG588" t="str">
            <v/>
          </cell>
          <cell r="AH588" t="str">
            <v/>
          </cell>
          <cell r="AI588" t="str">
            <v/>
          </cell>
          <cell r="AJ588" t="str">
            <v/>
          </cell>
          <cell r="AL588" t="str">
            <v/>
          </cell>
          <cell r="AM588" t="str">
            <v/>
          </cell>
          <cell r="AN588" t="str">
            <v/>
          </cell>
          <cell r="AO588" t="str">
            <v/>
          </cell>
          <cell r="AP588" t="str">
            <v/>
          </cell>
          <cell r="AQ588" t="str">
            <v/>
          </cell>
          <cell r="AR588" t="str">
            <v/>
          </cell>
          <cell r="AS588" t="str">
            <v/>
          </cell>
          <cell r="AW588" t="str">
            <v/>
          </cell>
          <cell r="BB588" t="str">
            <v/>
          </cell>
          <cell r="BC588" t="str">
            <v/>
          </cell>
          <cell r="BN588" t="str">
            <v/>
          </cell>
          <cell r="BT588" t="str">
            <v/>
          </cell>
          <cell r="BV588" t="str">
            <v/>
          </cell>
        </row>
        <row r="589">
          <cell r="C589" t="str">
            <v/>
          </cell>
          <cell r="D589" t="str">
            <v/>
          </cell>
          <cell r="AG589" t="str">
            <v/>
          </cell>
          <cell r="AH589" t="str">
            <v/>
          </cell>
          <cell r="AI589" t="str">
            <v/>
          </cell>
          <cell r="AJ589" t="str">
            <v/>
          </cell>
          <cell r="AL589" t="str">
            <v/>
          </cell>
          <cell r="AM589" t="str">
            <v/>
          </cell>
          <cell r="AN589" t="str">
            <v/>
          </cell>
          <cell r="AO589" t="str">
            <v/>
          </cell>
          <cell r="AP589" t="str">
            <v/>
          </cell>
          <cell r="AQ589" t="str">
            <v/>
          </cell>
          <cell r="AR589" t="str">
            <v/>
          </cell>
          <cell r="AS589" t="str">
            <v/>
          </cell>
          <cell r="AW589" t="str">
            <v/>
          </cell>
          <cell r="BB589" t="str">
            <v/>
          </cell>
          <cell r="BC589" t="str">
            <v/>
          </cell>
          <cell r="BN589" t="str">
            <v/>
          </cell>
          <cell r="BT589" t="str">
            <v/>
          </cell>
          <cell r="BV589" t="str">
            <v/>
          </cell>
        </row>
        <row r="590">
          <cell r="C590" t="str">
            <v/>
          </cell>
          <cell r="D590" t="str">
            <v/>
          </cell>
          <cell r="AG590" t="str">
            <v/>
          </cell>
          <cell r="AH590" t="str">
            <v/>
          </cell>
          <cell r="AI590" t="str">
            <v/>
          </cell>
          <cell r="AJ590" t="str">
            <v/>
          </cell>
          <cell r="AL590" t="str">
            <v/>
          </cell>
          <cell r="AM590" t="str">
            <v/>
          </cell>
          <cell r="AN590" t="str">
            <v/>
          </cell>
          <cell r="AO590" t="str">
            <v/>
          </cell>
          <cell r="AP590" t="str">
            <v/>
          </cell>
          <cell r="AQ590" t="str">
            <v/>
          </cell>
          <cell r="AR590" t="str">
            <v/>
          </cell>
          <cell r="AS590" t="str">
            <v/>
          </cell>
          <cell r="AW590" t="str">
            <v/>
          </cell>
          <cell r="BB590" t="str">
            <v/>
          </cell>
          <cell r="BC590" t="str">
            <v/>
          </cell>
          <cell r="BN590" t="str">
            <v/>
          </cell>
          <cell r="BT590" t="str">
            <v/>
          </cell>
          <cell r="BV590" t="str">
            <v/>
          </cell>
        </row>
        <row r="591">
          <cell r="C591" t="str">
            <v/>
          </cell>
          <cell r="D591" t="str">
            <v/>
          </cell>
          <cell r="AG591" t="str">
            <v/>
          </cell>
          <cell r="AH591" t="str">
            <v/>
          </cell>
          <cell r="AI591" t="str">
            <v/>
          </cell>
          <cell r="AJ591" t="str">
            <v/>
          </cell>
          <cell r="AL591" t="str">
            <v/>
          </cell>
          <cell r="AM591" t="str">
            <v/>
          </cell>
          <cell r="AN591" t="str">
            <v/>
          </cell>
          <cell r="AO591" t="str">
            <v/>
          </cell>
          <cell r="AP591" t="str">
            <v/>
          </cell>
          <cell r="AQ591" t="str">
            <v/>
          </cell>
          <cell r="AR591" t="str">
            <v/>
          </cell>
          <cell r="AS591" t="str">
            <v/>
          </cell>
          <cell r="AW591" t="str">
            <v/>
          </cell>
          <cell r="BB591" t="str">
            <v/>
          </cell>
          <cell r="BC591" t="str">
            <v/>
          </cell>
          <cell r="BN591" t="str">
            <v/>
          </cell>
          <cell r="BT591" t="str">
            <v/>
          </cell>
          <cell r="BV591" t="str">
            <v/>
          </cell>
        </row>
        <row r="592">
          <cell r="C592" t="str">
            <v/>
          </cell>
          <cell r="D592" t="str">
            <v/>
          </cell>
          <cell r="AG592" t="str">
            <v/>
          </cell>
          <cell r="AH592" t="str">
            <v/>
          </cell>
          <cell r="AI592" t="str">
            <v/>
          </cell>
          <cell r="AJ592" t="str">
            <v/>
          </cell>
          <cell r="AL592" t="str">
            <v/>
          </cell>
          <cell r="AM592" t="str">
            <v/>
          </cell>
          <cell r="AN592" t="str">
            <v/>
          </cell>
          <cell r="AO592" t="str">
            <v/>
          </cell>
          <cell r="AP592" t="str">
            <v/>
          </cell>
          <cell r="AQ592" t="str">
            <v/>
          </cell>
          <cell r="AR592" t="str">
            <v/>
          </cell>
          <cell r="AS592" t="str">
            <v/>
          </cell>
          <cell r="AW592" t="str">
            <v/>
          </cell>
          <cell r="BB592" t="str">
            <v/>
          </cell>
          <cell r="BC592" t="str">
            <v/>
          </cell>
          <cell r="BN592" t="str">
            <v/>
          </cell>
          <cell r="BT592" t="str">
            <v/>
          </cell>
          <cell r="BV592" t="str">
            <v/>
          </cell>
        </row>
        <row r="593">
          <cell r="C593" t="str">
            <v/>
          </cell>
          <cell r="D593" t="str">
            <v/>
          </cell>
          <cell r="AG593" t="str">
            <v/>
          </cell>
          <cell r="AH593" t="str">
            <v/>
          </cell>
          <cell r="AI593" t="str">
            <v/>
          </cell>
          <cell r="AJ593" t="str">
            <v/>
          </cell>
          <cell r="AL593" t="str">
            <v/>
          </cell>
          <cell r="AM593" t="str">
            <v/>
          </cell>
          <cell r="AN593" t="str">
            <v/>
          </cell>
          <cell r="AO593" t="str">
            <v/>
          </cell>
          <cell r="AP593" t="str">
            <v/>
          </cell>
          <cell r="AQ593" t="str">
            <v/>
          </cell>
          <cell r="AR593" t="str">
            <v/>
          </cell>
          <cell r="AS593" t="str">
            <v/>
          </cell>
          <cell r="AW593" t="str">
            <v/>
          </cell>
          <cell r="BB593" t="str">
            <v/>
          </cell>
          <cell r="BC593" t="str">
            <v/>
          </cell>
          <cell r="BN593" t="str">
            <v/>
          </cell>
          <cell r="BT593" t="str">
            <v/>
          </cell>
          <cell r="BV593" t="str">
            <v/>
          </cell>
        </row>
        <row r="594">
          <cell r="C594" t="str">
            <v/>
          </cell>
          <cell r="D594" t="str">
            <v/>
          </cell>
          <cell r="AG594" t="str">
            <v/>
          </cell>
          <cell r="AH594" t="str">
            <v/>
          </cell>
          <cell r="AI594" t="str">
            <v/>
          </cell>
          <cell r="AJ594" t="str">
            <v/>
          </cell>
          <cell r="AL594" t="str">
            <v/>
          </cell>
          <cell r="AM594" t="str">
            <v/>
          </cell>
          <cell r="AN594" t="str">
            <v/>
          </cell>
          <cell r="AO594" t="str">
            <v/>
          </cell>
          <cell r="AP594" t="str">
            <v/>
          </cell>
          <cell r="AQ594" t="str">
            <v/>
          </cell>
          <cell r="AR594" t="str">
            <v/>
          </cell>
          <cell r="AS594" t="str">
            <v/>
          </cell>
          <cell r="AW594" t="str">
            <v/>
          </cell>
          <cell r="BB594" t="str">
            <v/>
          </cell>
          <cell r="BC594" t="str">
            <v/>
          </cell>
          <cell r="BN594" t="str">
            <v/>
          </cell>
          <cell r="BT594" t="str">
            <v/>
          </cell>
          <cell r="BV594" t="str">
            <v/>
          </cell>
        </row>
        <row r="595">
          <cell r="C595" t="str">
            <v/>
          </cell>
          <cell r="D595" t="str">
            <v/>
          </cell>
          <cell r="AG595" t="str">
            <v/>
          </cell>
          <cell r="AH595" t="str">
            <v/>
          </cell>
          <cell r="AI595" t="str">
            <v/>
          </cell>
          <cell r="AJ595" t="str">
            <v/>
          </cell>
          <cell r="AL595" t="str">
            <v/>
          </cell>
          <cell r="AM595" t="str">
            <v/>
          </cell>
          <cell r="AN595" t="str">
            <v/>
          </cell>
          <cell r="AO595" t="str">
            <v/>
          </cell>
          <cell r="AP595" t="str">
            <v/>
          </cell>
          <cell r="AQ595" t="str">
            <v/>
          </cell>
          <cell r="AR595" t="str">
            <v/>
          </cell>
          <cell r="AS595" t="str">
            <v/>
          </cell>
          <cell r="AW595" t="str">
            <v/>
          </cell>
          <cell r="BB595" t="str">
            <v/>
          </cell>
          <cell r="BC595" t="str">
            <v/>
          </cell>
          <cell r="BN595" t="str">
            <v/>
          </cell>
          <cell r="BT595" t="str">
            <v/>
          </cell>
          <cell r="BV595" t="str">
            <v/>
          </cell>
        </row>
        <row r="596">
          <cell r="C596" t="str">
            <v/>
          </cell>
          <cell r="D596" t="str">
            <v/>
          </cell>
          <cell r="AG596" t="str">
            <v/>
          </cell>
          <cell r="AH596" t="str">
            <v/>
          </cell>
          <cell r="AI596" t="str">
            <v/>
          </cell>
          <cell r="AJ596" t="str">
            <v/>
          </cell>
          <cell r="AL596" t="str">
            <v/>
          </cell>
          <cell r="AM596" t="str">
            <v/>
          </cell>
          <cell r="AN596" t="str">
            <v/>
          </cell>
          <cell r="AO596" t="str">
            <v/>
          </cell>
          <cell r="AP596" t="str">
            <v/>
          </cell>
          <cell r="AQ596" t="str">
            <v/>
          </cell>
          <cell r="AR596" t="str">
            <v/>
          </cell>
          <cell r="AS596" t="str">
            <v/>
          </cell>
          <cell r="AW596" t="str">
            <v/>
          </cell>
          <cell r="BB596" t="str">
            <v/>
          </cell>
          <cell r="BC596" t="str">
            <v/>
          </cell>
          <cell r="BN596" t="str">
            <v/>
          </cell>
          <cell r="BT596" t="str">
            <v/>
          </cell>
          <cell r="BV596" t="str">
            <v/>
          </cell>
        </row>
        <row r="597">
          <cell r="C597" t="str">
            <v/>
          </cell>
          <cell r="D597" t="str">
            <v/>
          </cell>
          <cell r="AG597" t="str">
            <v/>
          </cell>
          <cell r="AH597" t="str">
            <v/>
          </cell>
          <cell r="AI597" t="str">
            <v/>
          </cell>
          <cell r="AJ597" t="str">
            <v/>
          </cell>
          <cell r="AL597" t="str">
            <v/>
          </cell>
          <cell r="AM597" t="str">
            <v/>
          </cell>
          <cell r="AN597" t="str">
            <v/>
          </cell>
          <cell r="AO597" t="str">
            <v/>
          </cell>
          <cell r="AP597" t="str">
            <v/>
          </cell>
          <cell r="AQ597" t="str">
            <v/>
          </cell>
          <cell r="AR597" t="str">
            <v/>
          </cell>
          <cell r="AS597" t="str">
            <v/>
          </cell>
          <cell r="AW597" t="str">
            <v/>
          </cell>
          <cell r="BB597" t="str">
            <v/>
          </cell>
          <cell r="BC597" t="str">
            <v/>
          </cell>
          <cell r="BN597" t="str">
            <v/>
          </cell>
          <cell r="BT597" t="str">
            <v/>
          </cell>
          <cell r="BV597" t="str">
            <v/>
          </cell>
        </row>
        <row r="598">
          <cell r="C598" t="str">
            <v/>
          </cell>
          <cell r="D598" t="str">
            <v/>
          </cell>
          <cell r="AG598" t="str">
            <v/>
          </cell>
          <cell r="AH598" t="str">
            <v/>
          </cell>
          <cell r="AI598" t="str">
            <v/>
          </cell>
          <cell r="AJ598" t="str">
            <v/>
          </cell>
          <cell r="AL598" t="str">
            <v/>
          </cell>
          <cell r="AM598" t="str">
            <v/>
          </cell>
          <cell r="AN598" t="str">
            <v/>
          </cell>
          <cell r="AO598" t="str">
            <v/>
          </cell>
          <cell r="AP598" t="str">
            <v/>
          </cell>
          <cell r="AQ598" t="str">
            <v/>
          </cell>
          <cell r="AR598" t="str">
            <v/>
          </cell>
          <cell r="AS598" t="str">
            <v/>
          </cell>
          <cell r="AW598" t="str">
            <v/>
          </cell>
          <cell r="BB598" t="str">
            <v/>
          </cell>
          <cell r="BC598" t="str">
            <v/>
          </cell>
          <cell r="BN598" t="str">
            <v/>
          </cell>
          <cell r="BT598" t="str">
            <v/>
          </cell>
          <cell r="BV598" t="str">
            <v/>
          </cell>
        </row>
        <row r="599">
          <cell r="C599" t="str">
            <v/>
          </cell>
          <cell r="D599" t="str">
            <v/>
          </cell>
          <cell r="AG599" t="str">
            <v/>
          </cell>
          <cell r="AH599" t="str">
            <v/>
          </cell>
          <cell r="AI599" t="str">
            <v/>
          </cell>
          <cell r="AJ599" t="str">
            <v/>
          </cell>
          <cell r="AL599" t="str">
            <v/>
          </cell>
          <cell r="AM599" t="str">
            <v/>
          </cell>
          <cell r="AN599" t="str">
            <v/>
          </cell>
          <cell r="AO599" t="str">
            <v/>
          </cell>
          <cell r="AP599" t="str">
            <v/>
          </cell>
          <cell r="AQ599" t="str">
            <v/>
          </cell>
          <cell r="AR599" t="str">
            <v/>
          </cell>
          <cell r="AS599" t="str">
            <v/>
          </cell>
          <cell r="AW599" t="str">
            <v/>
          </cell>
          <cell r="BB599" t="str">
            <v/>
          </cell>
          <cell r="BC599" t="str">
            <v/>
          </cell>
          <cell r="BN599" t="str">
            <v/>
          </cell>
          <cell r="BT599" t="str">
            <v/>
          </cell>
          <cell r="BV599" t="str">
            <v/>
          </cell>
        </row>
        <row r="600">
          <cell r="C600" t="str">
            <v/>
          </cell>
          <cell r="D600" t="str">
            <v/>
          </cell>
          <cell r="AG600" t="str">
            <v/>
          </cell>
          <cell r="AH600" t="str">
            <v/>
          </cell>
          <cell r="AI600" t="str">
            <v/>
          </cell>
          <cell r="AJ600" t="str">
            <v/>
          </cell>
          <cell r="AL600" t="str">
            <v/>
          </cell>
          <cell r="AM600" t="str">
            <v/>
          </cell>
          <cell r="AN600" t="str">
            <v/>
          </cell>
          <cell r="AO600" t="str">
            <v/>
          </cell>
          <cell r="AP600" t="str">
            <v/>
          </cell>
          <cell r="AQ600" t="str">
            <v/>
          </cell>
          <cell r="AR600" t="str">
            <v/>
          </cell>
          <cell r="AS600" t="str">
            <v/>
          </cell>
          <cell r="AW600" t="str">
            <v/>
          </cell>
          <cell r="BB600" t="str">
            <v/>
          </cell>
          <cell r="BC600" t="str">
            <v/>
          </cell>
          <cell r="BN600" t="str">
            <v/>
          </cell>
          <cell r="BT600" t="str">
            <v/>
          </cell>
          <cell r="BV600" t="str">
            <v/>
          </cell>
        </row>
        <row r="601">
          <cell r="C601" t="str">
            <v/>
          </cell>
          <cell r="D601" t="str">
            <v/>
          </cell>
          <cell r="AG601" t="str">
            <v/>
          </cell>
          <cell r="AH601" t="str">
            <v/>
          </cell>
          <cell r="AI601" t="str">
            <v/>
          </cell>
          <cell r="AJ601" t="str">
            <v/>
          </cell>
          <cell r="AL601" t="str">
            <v/>
          </cell>
          <cell r="AM601" t="str">
            <v/>
          </cell>
          <cell r="AN601" t="str">
            <v/>
          </cell>
          <cell r="AO601" t="str">
            <v/>
          </cell>
          <cell r="AP601" t="str">
            <v/>
          </cell>
          <cell r="AQ601" t="str">
            <v/>
          </cell>
          <cell r="AR601" t="str">
            <v/>
          </cell>
          <cell r="AS601" t="str">
            <v/>
          </cell>
          <cell r="AW601" t="str">
            <v/>
          </cell>
          <cell r="BB601" t="str">
            <v/>
          </cell>
          <cell r="BC601" t="str">
            <v/>
          </cell>
          <cell r="BN601" t="str">
            <v/>
          </cell>
          <cell r="BT601" t="str">
            <v/>
          </cell>
          <cell r="BV601" t="str">
            <v/>
          </cell>
        </row>
        <row r="602">
          <cell r="C602" t="str">
            <v/>
          </cell>
          <cell r="D602" t="str">
            <v/>
          </cell>
          <cell r="AG602" t="str">
            <v/>
          </cell>
          <cell r="AH602" t="str">
            <v/>
          </cell>
          <cell r="AI602" t="str">
            <v/>
          </cell>
          <cell r="AJ602" t="str">
            <v/>
          </cell>
          <cell r="AL602" t="str">
            <v/>
          </cell>
          <cell r="AM602" t="str">
            <v/>
          </cell>
          <cell r="AN602" t="str">
            <v/>
          </cell>
          <cell r="AO602" t="str">
            <v/>
          </cell>
          <cell r="AP602" t="str">
            <v/>
          </cell>
          <cell r="AQ602" t="str">
            <v/>
          </cell>
          <cell r="AR602" t="str">
            <v/>
          </cell>
          <cell r="AS602" t="str">
            <v/>
          </cell>
          <cell r="AW602" t="str">
            <v/>
          </cell>
          <cell r="BB602" t="str">
            <v/>
          </cell>
          <cell r="BC602" t="str">
            <v/>
          </cell>
          <cell r="BN602" t="str">
            <v/>
          </cell>
          <cell r="BT602" t="str">
            <v/>
          </cell>
          <cell r="BV602" t="str">
            <v/>
          </cell>
        </row>
        <row r="603">
          <cell r="C603" t="str">
            <v/>
          </cell>
          <cell r="D603" t="str">
            <v/>
          </cell>
          <cell r="AG603" t="str">
            <v/>
          </cell>
          <cell r="AH603" t="str">
            <v/>
          </cell>
          <cell r="AI603" t="str">
            <v/>
          </cell>
          <cell r="AJ603" t="str">
            <v/>
          </cell>
          <cell r="AL603" t="str">
            <v/>
          </cell>
          <cell r="AM603" t="str">
            <v/>
          </cell>
          <cell r="AN603" t="str">
            <v/>
          </cell>
          <cell r="AO603" t="str">
            <v/>
          </cell>
          <cell r="AP603" t="str">
            <v/>
          </cell>
          <cell r="AQ603" t="str">
            <v/>
          </cell>
          <cell r="AR603" t="str">
            <v/>
          </cell>
          <cell r="AS603" t="str">
            <v/>
          </cell>
          <cell r="AW603" t="str">
            <v/>
          </cell>
          <cell r="BB603" t="str">
            <v/>
          </cell>
          <cell r="BC603" t="str">
            <v/>
          </cell>
          <cell r="BN603" t="str">
            <v/>
          </cell>
          <cell r="BT603" t="str">
            <v/>
          </cell>
          <cell r="BV603" t="str">
            <v/>
          </cell>
        </row>
        <row r="604">
          <cell r="C604" t="str">
            <v/>
          </cell>
          <cell r="D604" t="str">
            <v/>
          </cell>
          <cell r="AG604" t="str">
            <v/>
          </cell>
          <cell r="AH604" t="str">
            <v/>
          </cell>
          <cell r="AI604" t="str">
            <v/>
          </cell>
          <cell r="AJ604" t="str">
            <v/>
          </cell>
          <cell r="AL604" t="str">
            <v/>
          </cell>
          <cell r="AM604" t="str">
            <v/>
          </cell>
          <cell r="AN604" t="str">
            <v/>
          </cell>
          <cell r="AO604" t="str">
            <v/>
          </cell>
          <cell r="AP604" t="str">
            <v/>
          </cell>
          <cell r="AQ604" t="str">
            <v/>
          </cell>
          <cell r="AR604" t="str">
            <v/>
          </cell>
          <cell r="AS604" t="str">
            <v/>
          </cell>
          <cell r="AW604" t="str">
            <v/>
          </cell>
          <cell r="BB604" t="str">
            <v/>
          </cell>
          <cell r="BC604" t="str">
            <v/>
          </cell>
          <cell r="BN604" t="str">
            <v/>
          </cell>
          <cell r="BT604" t="str">
            <v/>
          </cell>
          <cell r="BV604" t="str">
            <v/>
          </cell>
        </row>
        <row r="605">
          <cell r="C605" t="str">
            <v/>
          </cell>
          <cell r="D605" t="str">
            <v/>
          </cell>
          <cell r="AG605" t="str">
            <v/>
          </cell>
          <cell r="AH605" t="str">
            <v/>
          </cell>
          <cell r="AI605" t="str">
            <v/>
          </cell>
          <cell r="AJ605" t="str">
            <v/>
          </cell>
          <cell r="AL605" t="str">
            <v/>
          </cell>
          <cell r="AM605" t="str">
            <v/>
          </cell>
          <cell r="AN605" t="str">
            <v/>
          </cell>
          <cell r="AO605" t="str">
            <v/>
          </cell>
          <cell r="AP605" t="str">
            <v/>
          </cell>
          <cell r="AQ605" t="str">
            <v/>
          </cell>
          <cell r="AR605" t="str">
            <v/>
          </cell>
          <cell r="AS605" t="str">
            <v/>
          </cell>
          <cell r="AW605" t="str">
            <v/>
          </cell>
          <cell r="BB605" t="str">
            <v/>
          </cell>
          <cell r="BC605" t="str">
            <v/>
          </cell>
          <cell r="BN605" t="str">
            <v/>
          </cell>
          <cell r="BT605" t="str">
            <v/>
          </cell>
          <cell r="BV605" t="str">
            <v/>
          </cell>
        </row>
        <row r="606">
          <cell r="C606" t="str">
            <v/>
          </cell>
          <cell r="D606" t="str">
            <v/>
          </cell>
          <cell r="AG606" t="str">
            <v/>
          </cell>
          <cell r="AH606" t="str">
            <v/>
          </cell>
          <cell r="AI606" t="str">
            <v/>
          </cell>
          <cell r="AJ606" t="str">
            <v/>
          </cell>
          <cell r="AL606" t="str">
            <v/>
          </cell>
          <cell r="AM606" t="str">
            <v/>
          </cell>
          <cell r="AN606" t="str">
            <v/>
          </cell>
          <cell r="AO606" t="str">
            <v/>
          </cell>
          <cell r="AP606" t="str">
            <v/>
          </cell>
          <cell r="AQ606" t="str">
            <v/>
          </cell>
          <cell r="AR606" t="str">
            <v/>
          </cell>
          <cell r="AS606" t="str">
            <v/>
          </cell>
          <cell r="AW606" t="str">
            <v/>
          </cell>
          <cell r="BB606" t="str">
            <v/>
          </cell>
          <cell r="BC606" t="str">
            <v/>
          </cell>
          <cell r="BN606" t="str">
            <v/>
          </cell>
          <cell r="BT606" t="str">
            <v/>
          </cell>
          <cell r="BV606" t="str">
            <v/>
          </cell>
        </row>
        <row r="607">
          <cell r="C607" t="str">
            <v/>
          </cell>
          <cell r="D607" t="str">
            <v/>
          </cell>
          <cell r="AG607" t="str">
            <v/>
          </cell>
          <cell r="AH607" t="str">
            <v/>
          </cell>
          <cell r="AI607" t="str">
            <v/>
          </cell>
          <cell r="AJ607" t="str">
            <v/>
          </cell>
          <cell r="AL607" t="str">
            <v/>
          </cell>
          <cell r="AM607" t="str">
            <v/>
          </cell>
          <cell r="AN607" t="str">
            <v/>
          </cell>
          <cell r="AO607" t="str">
            <v/>
          </cell>
          <cell r="AP607" t="str">
            <v/>
          </cell>
          <cell r="AQ607" t="str">
            <v/>
          </cell>
          <cell r="AR607" t="str">
            <v/>
          </cell>
          <cell r="AS607" t="str">
            <v/>
          </cell>
          <cell r="AW607" t="str">
            <v/>
          </cell>
          <cell r="BB607" t="str">
            <v/>
          </cell>
          <cell r="BC607" t="str">
            <v/>
          </cell>
          <cell r="BN607" t="str">
            <v/>
          </cell>
          <cell r="BT607" t="str">
            <v/>
          </cell>
          <cell r="BV607" t="str">
            <v/>
          </cell>
        </row>
        <row r="608">
          <cell r="C608" t="str">
            <v/>
          </cell>
          <cell r="D608" t="str">
            <v/>
          </cell>
          <cell r="AG608" t="str">
            <v/>
          </cell>
          <cell r="AH608" t="str">
            <v/>
          </cell>
          <cell r="AI608" t="str">
            <v/>
          </cell>
          <cell r="AJ608" t="str">
            <v/>
          </cell>
          <cell r="AL608" t="str">
            <v/>
          </cell>
          <cell r="AM608" t="str">
            <v/>
          </cell>
          <cell r="AN608" t="str">
            <v/>
          </cell>
          <cell r="AO608" t="str">
            <v/>
          </cell>
          <cell r="AP608" t="str">
            <v/>
          </cell>
          <cell r="AQ608" t="str">
            <v/>
          </cell>
          <cell r="AR608" t="str">
            <v/>
          </cell>
          <cell r="AS608" t="str">
            <v/>
          </cell>
          <cell r="AW608" t="str">
            <v/>
          </cell>
          <cell r="BB608" t="str">
            <v/>
          </cell>
          <cell r="BC608" t="str">
            <v/>
          </cell>
          <cell r="BN608" t="str">
            <v/>
          </cell>
          <cell r="BT608" t="str">
            <v/>
          </cell>
          <cell r="BV608" t="str">
            <v/>
          </cell>
        </row>
        <row r="609">
          <cell r="C609" t="str">
            <v/>
          </cell>
          <cell r="D609" t="str">
            <v/>
          </cell>
          <cell r="AG609" t="str">
            <v/>
          </cell>
          <cell r="AH609" t="str">
            <v/>
          </cell>
          <cell r="AI609" t="str">
            <v/>
          </cell>
          <cell r="AJ609" t="str">
            <v/>
          </cell>
          <cell r="AL609" t="str">
            <v/>
          </cell>
          <cell r="AM609" t="str">
            <v/>
          </cell>
          <cell r="AN609" t="str">
            <v/>
          </cell>
          <cell r="AO609" t="str">
            <v/>
          </cell>
          <cell r="AP609" t="str">
            <v/>
          </cell>
          <cell r="AQ609" t="str">
            <v/>
          </cell>
          <cell r="AR609" t="str">
            <v/>
          </cell>
          <cell r="AS609" t="str">
            <v/>
          </cell>
          <cell r="AW609" t="str">
            <v/>
          </cell>
          <cell r="BB609" t="str">
            <v/>
          </cell>
          <cell r="BC609" t="str">
            <v/>
          </cell>
          <cell r="BN609" t="str">
            <v/>
          </cell>
          <cell r="BT609" t="str">
            <v/>
          </cell>
          <cell r="BV609" t="str">
            <v/>
          </cell>
        </row>
        <row r="610">
          <cell r="C610" t="str">
            <v/>
          </cell>
          <cell r="D610" t="str">
            <v/>
          </cell>
          <cell r="AG610" t="str">
            <v/>
          </cell>
          <cell r="AH610" t="str">
            <v/>
          </cell>
          <cell r="AI610" t="str">
            <v/>
          </cell>
          <cell r="AJ610" t="str">
            <v/>
          </cell>
          <cell r="AL610" t="str">
            <v/>
          </cell>
          <cell r="AM610" t="str">
            <v/>
          </cell>
          <cell r="AN610" t="str">
            <v/>
          </cell>
          <cell r="AO610" t="str">
            <v/>
          </cell>
          <cell r="AP610" t="str">
            <v/>
          </cell>
          <cell r="AQ610" t="str">
            <v/>
          </cell>
          <cell r="AR610" t="str">
            <v/>
          </cell>
          <cell r="AS610" t="str">
            <v/>
          </cell>
          <cell r="AW610" t="str">
            <v/>
          </cell>
          <cell r="BB610" t="str">
            <v/>
          </cell>
          <cell r="BC610" t="str">
            <v/>
          </cell>
          <cell r="BN610" t="str">
            <v/>
          </cell>
          <cell r="BT610" t="str">
            <v/>
          </cell>
          <cell r="BV610" t="str">
            <v/>
          </cell>
        </row>
        <row r="611">
          <cell r="C611" t="str">
            <v/>
          </cell>
          <cell r="D611" t="str">
            <v/>
          </cell>
          <cell r="AG611" t="str">
            <v/>
          </cell>
          <cell r="AH611" t="str">
            <v/>
          </cell>
          <cell r="AI611" t="str">
            <v/>
          </cell>
          <cell r="AJ611" t="str">
            <v/>
          </cell>
          <cell r="AL611" t="str">
            <v/>
          </cell>
          <cell r="AM611" t="str">
            <v/>
          </cell>
          <cell r="AN611" t="str">
            <v/>
          </cell>
          <cell r="AO611" t="str">
            <v/>
          </cell>
          <cell r="AP611" t="str">
            <v/>
          </cell>
          <cell r="AQ611" t="str">
            <v/>
          </cell>
          <cell r="AR611" t="str">
            <v/>
          </cell>
          <cell r="AS611" t="str">
            <v/>
          </cell>
          <cell r="AW611" t="str">
            <v/>
          </cell>
          <cell r="BB611" t="str">
            <v/>
          </cell>
          <cell r="BC611" t="str">
            <v/>
          </cell>
          <cell r="BN611" t="str">
            <v/>
          </cell>
          <cell r="BT611" t="str">
            <v/>
          </cell>
          <cell r="BV611" t="str">
            <v/>
          </cell>
        </row>
        <row r="612">
          <cell r="C612" t="str">
            <v/>
          </cell>
          <cell r="D612" t="str">
            <v/>
          </cell>
          <cell r="AG612" t="str">
            <v/>
          </cell>
          <cell r="AH612" t="str">
            <v/>
          </cell>
          <cell r="AI612" t="str">
            <v/>
          </cell>
          <cell r="AJ612" t="str">
            <v/>
          </cell>
          <cell r="AL612" t="str">
            <v/>
          </cell>
          <cell r="AM612" t="str">
            <v/>
          </cell>
          <cell r="AN612" t="str">
            <v/>
          </cell>
          <cell r="AO612" t="str">
            <v/>
          </cell>
          <cell r="AP612" t="str">
            <v/>
          </cell>
          <cell r="AQ612" t="str">
            <v/>
          </cell>
          <cell r="AR612" t="str">
            <v/>
          </cell>
          <cell r="AS612" t="str">
            <v/>
          </cell>
          <cell r="AW612" t="str">
            <v/>
          </cell>
          <cell r="BB612" t="str">
            <v/>
          </cell>
          <cell r="BC612" t="str">
            <v/>
          </cell>
          <cell r="BN612" t="str">
            <v/>
          </cell>
          <cell r="BT612" t="str">
            <v/>
          </cell>
          <cell r="BV612" t="str">
            <v/>
          </cell>
        </row>
        <row r="613">
          <cell r="C613" t="str">
            <v/>
          </cell>
          <cell r="D613" t="str">
            <v/>
          </cell>
          <cell r="AG613" t="str">
            <v/>
          </cell>
          <cell r="AH613" t="str">
            <v/>
          </cell>
          <cell r="AI613" t="str">
            <v/>
          </cell>
          <cell r="AJ613" t="str">
            <v/>
          </cell>
          <cell r="AL613" t="str">
            <v/>
          </cell>
          <cell r="AM613" t="str">
            <v/>
          </cell>
          <cell r="AN613" t="str">
            <v/>
          </cell>
          <cell r="AO613" t="str">
            <v/>
          </cell>
          <cell r="AP613" t="str">
            <v/>
          </cell>
          <cell r="AQ613" t="str">
            <v/>
          </cell>
          <cell r="AR613" t="str">
            <v/>
          </cell>
          <cell r="AS613" t="str">
            <v/>
          </cell>
          <cell r="AW613" t="str">
            <v/>
          </cell>
          <cell r="BB613" t="str">
            <v/>
          </cell>
          <cell r="BC613" t="str">
            <v/>
          </cell>
          <cell r="BN613" t="str">
            <v/>
          </cell>
          <cell r="BT613" t="str">
            <v/>
          </cell>
          <cell r="BV613" t="str">
            <v/>
          </cell>
        </row>
        <row r="614">
          <cell r="C614" t="str">
            <v/>
          </cell>
          <cell r="D614" t="str">
            <v/>
          </cell>
          <cell r="AG614" t="str">
            <v/>
          </cell>
          <cell r="AH614" t="str">
            <v/>
          </cell>
          <cell r="AI614" t="str">
            <v/>
          </cell>
          <cell r="AJ614" t="str">
            <v/>
          </cell>
          <cell r="AL614" t="str">
            <v/>
          </cell>
          <cell r="AM614" t="str">
            <v/>
          </cell>
          <cell r="AN614" t="str">
            <v/>
          </cell>
          <cell r="AO614" t="str">
            <v/>
          </cell>
          <cell r="AP614" t="str">
            <v/>
          </cell>
          <cell r="AQ614" t="str">
            <v/>
          </cell>
          <cell r="AR614" t="str">
            <v/>
          </cell>
          <cell r="AS614" t="str">
            <v/>
          </cell>
          <cell r="AW614" t="str">
            <v/>
          </cell>
          <cell r="BB614" t="str">
            <v/>
          </cell>
          <cell r="BC614" t="str">
            <v/>
          </cell>
          <cell r="BN614" t="str">
            <v/>
          </cell>
          <cell r="BT614" t="str">
            <v/>
          </cell>
          <cell r="BV614" t="str">
            <v/>
          </cell>
        </row>
        <row r="615">
          <cell r="C615" t="str">
            <v/>
          </cell>
          <cell r="D615" t="str">
            <v/>
          </cell>
          <cell r="AG615" t="str">
            <v/>
          </cell>
          <cell r="AH615" t="str">
            <v/>
          </cell>
          <cell r="AI615" t="str">
            <v/>
          </cell>
          <cell r="AJ615" t="str">
            <v/>
          </cell>
          <cell r="AL615" t="str">
            <v/>
          </cell>
          <cell r="AM615" t="str">
            <v/>
          </cell>
          <cell r="AN615" t="str">
            <v/>
          </cell>
          <cell r="AO615" t="str">
            <v/>
          </cell>
          <cell r="AP615" t="str">
            <v/>
          </cell>
          <cell r="AQ615" t="str">
            <v/>
          </cell>
          <cell r="AR615" t="str">
            <v/>
          </cell>
          <cell r="AS615" t="str">
            <v/>
          </cell>
          <cell r="AW615" t="str">
            <v/>
          </cell>
          <cell r="BB615" t="str">
            <v/>
          </cell>
          <cell r="BC615" t="str">
            <v/>
          </cell>
          <cell r="BN615" t="str">
            <v/>
          </cell>
          <cell r="BT615" t="str">
            <v/>
          </cell>
          <cell r="BV615" t="str">
            <v/>
          </cell>
        </row>
        <row r="616">
          <cell r="C616" t="str">
            <v/>
          </cell>
          <cell r="D616" t="str">
            <v/>
          </cell>
          <cell r="AG616" t="str">
            <v/>
          </cell>
          <cell r="AH616" t="str">
            <v/>
          </cell>
          <cell r="AI616" t="str">
            <v/>
          </cell>
          <cell r="AJ616" t="str">
            <v/>
          </cell>
          <cell r="AL616" t="str">
            <v/>
          </cell>
          <cell r="AM616" t="str">
            <v/>
          </cell>
          <cell r="AN616" t="str">
            <v/>
          </cell>
          <cell r="AO616" t="str">
            <v/>
          </cell>
          <cell r="AP616" t="str">
            <v/>
          </cell>
          <cell r="AQ616" t="str">
            <v/>
          </cell>
          <cell r="AR616" t="str">
            <v/>
          </cell>
          <cell r="AS616" t="str">
            <v/>
          </cell>
          <cell r="AW616" t="str">
            <v/>
          </cell>
          <cell r="BB616" t="str">
            <v/>
          </cell>
          <cell r="BC616" t="str">
            <v/>
          </cell>
          <cell r="BN616" t="str">
            <v/>
          </cell>
          <cell r="BT616" t="str">
            <v/>
          </cell>
          <cell r="BV616" t="str">
            <v/>
          </cell>
        </row>
        <row r="617">
          <cell r="C617" t="str">
            <v/>
          </cell>
          <cell r="D617" t="str">
            <v/>
          </cell>
          <cell r="AG617" t="str">
            <v/>
          </cell>
          <cell r="AH617" t="str">
            <v/>
          </cell>
          <cell r="AI617" t="str">
            <v/>
          </cell>
          <cell r="AJ617" t="str">
            <v/>
          </cell>
          <cell r="AL617" t="str">
            <v/>
          </cell>
          <cell r="AM617" t="str">
            <v/>
          </cell>
          <cell r="AN617" t="str">
            <v/>
          </cell>
          <cell r="AO617" t="str">
            <v/>
          </cell>
          <cell r="AP617" t="str">
            <v/>
          </cell>
          <cell r="AQ617" t="str">
            <v/>
          </cell>
          <cell r="AR617" t="str">
            <v/>
          </cell>
          <cell r="AS617" t="str">
            <v/>
          </cell>
          <cell r="AW617" t="str">
            <v/>
          </cell>
          <cell r="BB617" t="str">
            <v/>
          </cell>
          <cell r="BC617" t="str">
            <v/>
          </cell>
          <cell r="BN617" t="str">
            <v/>
          </cell>
          <cell r="BT617" t="str">
            <v/>
          </cell>
          <cell r="BV617" t="str">
            <v/>
          </cell>
        </row>
        <row r="618">
          <cell r="C618" t="str">
            <v/>
          </cell>
          <cell r="D618" t="str">
            <v/>
          </cell>
          <cell r="AG618" t="str">
            <v/>
          </cell>
          <cell r="AH618" t="str">
            <v/>
          </cell>
          <cell r="AI618" t="str">
            <v/>
          </cell>
          <cell r="AJ618" t="str">
            <v/>
          </cell>
          <cell r="AL618" t="str">
            <v/>
          </cell>
          <cell r="AM618" t="str">
            <v/>
          </cell>
          <cell r="AN618" t="str">
            <v/>
          </cell>
          <cell r="AO618" t="str">
            <v/>
          </cell>
          <cell r="AP618" t="str">
            <v/>
          </cell>
          <cell r="AQ618" t="str">
            <v/>
          </cell>
          <cell r="AR618" t="str">
            <v/>
          </cell>
          <cell r="AS618" t="str">
            <v/>
          </cell>
          <cell r="AW618" t="str">
            <v/>
          </cell>
          <cell r="BB618" t="str">
            <v/>
          </cell>
          <cell r="BC618" t="str">
            <v/>
          </cell>
          <cell r="BN618" t="str">
            <v/>
          </cell>
          <cell r="BT618" t="str">
            <v/>
          </cell>
          <cell r="BV618" t="str">
            <v/>
          </cell>
        </row>
        <row r="619">
          <cell r="C619" t="str">
            <v/>
          </cell>
          <cell r="D619" t="str">
            <v/>
          </cell>
          <cell r="AG619" t="str">
            <v/>
          </cell>
          <cell r="AH619" t="str">
            <v/>
          </cell>
          <cell r="AI619" t="str">
            <v/>
          </cell>
          <cell r="AJ619" t="str">
            <v/>
          </cell>
          <cell r="AL619" t="str">
            <v/>
          </cell>
          <cell r="AM619" t="str">
            <v/>
          </cell>
          <cell r="AN619" t="str">
            <v/>
          </cell>
          <cell r="AO619" t="str">
            <v/>
          </cell>
          <cell r="AP619" t="str">
            <v/>
          </cell>
          <cell r="AQ619" t="str">
            <v/>
          </cell>
          <cell r="AR619" t="str">
            <v/>
          </cell>
          <cell r="AS619" t="str">
            <v/>
          </cell>
          <cell r="AW619" t="str">
            <v/>
          </cell>
          <cell r="BB619" t="str">
            <v/>
          </cell>
          <cell r="BC619" t="str">
            <v/>
          </cell>
          <cell r="BN619" t="str">
            <v/>
          </cell>
          <cell r="BT619" t="str">
            <v/>
          </cell>
          <cell r="BV619" t="str">
            <v/>
          </cell>
        </row>
        <row r="620">
          <cell r="C620" t="str">
            <v/>
          </cell>
          <cell r="D620" t="str">
            <v/>
          </cell>
          <cell r="AG620" t="str">
            <v/>
          </cell>
          <cell r="AH620" t="str">
            <v/>
          </cell>
          <cell r="AI620" t="str">
            <v/>
          </cell>
          <cell r="AJ620" t="str">
            <v/>
          </cell>
          <cell r="AL620" t="str">
            <v/>
          </cell>
          <cell r="AM620" t="str">
            <v/>
          </cell>
          <cell r="AN620" t="str">
            <v/>
          </cell>
          <cell r="AO620" t="str">
            <v/>
          </cell>
          <cell r="AP620" t="str">
            <v/>
          </cell>
          <cell r="AQ620" t="str">
            <v/>
          </cell>
          <cell r="AR620" t="str">
            <v/>
          </cell>
          <cell r="AS620" t="str">
            <v/>
          </cell>
          <cell r="AW620" t="str">
            <v/>
          </cell>
          <cell r="BB620" t="str">
            <v/>
          </cell>
          <cell r="BC620" t="str">
            <v/>
          </cell>
          <cell r="BN620" t="str">
            <v/>
          </cell>
          <cell r="BT620" t="str">
            <v/>
          </cell>
          <cell r="BV620" t="str">
            <v/>
          </cell>
        </row>
        <row r="621">
          <cell r="C621" t="str">
            <v/>
          </cell>
          <cell r="D621" t="str">
            <v/>
          </cell>
          <cell r="AG621" t="str">
            <v/>
          </cell>
          <cell r="AH621" t="str">
            <v/>
          </cell>
          <cell r="AI621" t="str">
            <v/>
          </cell>
          <cell r="AJ621" t="str">
            <v/>
          </cell>
          <cell r="AL621" t="str">
            <v/>
          </cell>
          <cell r="AM621" t="str">
            <v/>
          </cell>
          <cell r="AN621" t="str">
            <v/>
          </cell>
          <cell r="AO621" t="str">
            <v/>
          </cell>
          <cell r="AP621" t="str">
            <v/>
          </cell>
          <cell r="AQ621" t="str">
            <v/>
          </cell>
          <cell r="AR621" t="str">
            <v/>
          </cell>
          <cell r="AS621" t="str">
            <v/>
          </cell>
          <cell r="AW621" t="str">
            <v/>
          </cell>
          <cell r="BB621" t="str">
            <v/>
          </cell>
          <cell r="BC621" t="str">
            <v/>
          </cell>
          <cell r="BN621" t="str">
            <v/>
          </cell>
          <cell r="BT621" t="str">
            <v/>
          </cell>
          <cell r="BV621" t="str">
            <v/>
          </cell>
        </row>
        <row r="622">
          <cell r="C622" t="str">
            <v/>
          </cell>
          <cell r="D622" t="str">
            <v/>
          </cell>
          <cell r="AG622" t="str">
            <v/>
          </cell>
          <cell r="AH622" t="str">
            <v/>
          </cell>
          <cell r="AI622" t="str">
            <v/>
          </cell>
          <cell r="AJ622" t="str">
            <v/>
          </cell>
          <cell r="AL622" t="str">
            <v/>
          </cell>
          <cell r="AM622" t="str">
            <v/>
          </cell>
          <cell r="AN622" t="str">
            <v/>
          </cell>
          <cell r="AO622" t="str">
            <v/>
          </cell>
          <cell r="AP622" t="str">
            <v/>
          </cell>
          <cell r="AQ622" t="str">
            <v/>
          </cell>
          <cell r="AR622" t="str">
            <v/>
          </cell>
          <cell r="AS622" t="str">
            <v/>
          </cell>
          <cell r="AW622" t="str">
            <v/>
          </cell>
          <cell r="BB622" t="str">
            <v/>
          </cell>
          <cell r="BC622" t="str">
            <v/>
          </cell>
          <cell r="BN622" t="str">
            <v/>
          </cell>
          <cell r="BT622" t="str">
            <v/>
          </cell>
          <cell r="BV622" t="str">
            <v/>
          </cell>
        </row>
        <row r="623">
          <cell r="C623" t="str">
            <v/>
          </cell>
          <cell r="D623" t="str">
            <v/>
          </cell>
          <cell r="AG623" t="str">
            <v/>
          </cell>
          <cell r="AH623" t="str">
            <v/>
          </cell>
          <cell r="AI623" t="str">
            <v/>
          </cell>
          <cell r="AJ623" t="str">
            <v/>
          </cell>
          <cell r="AL623" t="str">
            <v/>
          </cell>
          <cell r="AM623" t="str">
            <v/>
          </cell>
          <cell r="AN623" t="str">
            <v/>
          </cell>
          <cell r="AO623" t="str">
            <v/>
          </cell>
          <cell r="AP623" t="str">
            <v/>
          </cell>
          <cell r="AQ623" t="str">
            <v/>
          </cell>
          <cell r="AR623" t="str">
            <v/>
          </cell>
          <cell r="AS623" t="str">
            <v/>
          </cell>
          <cell r="AW623" t="str">
            <v/>
          </cell>
          <cell r="BB623" t="str">
            <v/>
          </cell>
          <cell r="BC623" t="str">
            <v/>
          </cell>
          <cell r="BN623" t="str">
            <v/>
          </cell>
          <cell r="BT623" t="str">
            <v/>
          </cell>
          <cell r="BV623" t="str">
            <v/>
          </cell>
        </row>
        <row r="624">
          <cell r="C624" t="str">
            <v/>
          </cell>
          <cell r="D624" t="str">
            <v/>
          </cell>
          <cell r="AG624" t="str">
            <v/>
          </cell>
          <cell r="AH624" t="str">
            <v/>
          </cell>
          <cell r="AI624" t="str">
            <v/>
          </cell>
          <cell r="AJ624" t="str">
            <v/>
          </cell>
          <cell r="AL624" t="str">
            <v/>
          </cell>
          <cell r="AM624" t="str">
            <v/>
          </cell>
          <cell r="AN624" t="str">
            <v/>
          </cell>
          <cell r="AO624" t="str">
            <v/>
          </cell>
          <cell r="AP624" t="str">
            <v/>
          </cell>
          <cell r="AQ624" t="str">
            <v/>
          </cell>
          <cell r="AR624" t="str">
            <v/>
          </cell>
          <cell r="AS624" t="str">
            <v/>
          </cell>
          <cell r="AW624" t="str">
            <v/>
          </cell>
          <cell r="BB624" t="str">
            <v/>
          </cell>
          <cell r="BC624" t="str">
            <v/>
          </cell>
          <cell r="BN624" t="str">
            <v/>
          </cell>
          <cell r="BT624" t="str">
            <v/>
          </cell>
          <cell r="BV624" t="str">
            <v/>
          </cell>
        </row>
        <row r="625">
          <cell r="C625" t="str">
            <v/>
          </cell>
          <cell r="D625" t="str">
            <v/>
          </cell>
          <cell r="AG625" t="str">
            <v/>
          </cell>
          <cell r="AH625" t="str">
            <v/>
          </cell>
          <cell r="AI625" t="str">
            <v/>
          </cell>
          <cell r="AJ625" t="str">
            <v/>
          </cell>
          <cell r="AL625" t="str">
            <v/>
          </cell>
          <cell r="AM625" t="str">
            <v/>
          </cell>
          <cell r="AN625" t="str">
            <v/>
          </cell>
          <cell r="AO625" t="str">
            <v/>
          </cell>
          <cell r="AP625" t="str">
            <v/>
          </cell>
          <cell r="AQ625" t="str">
            <v/>
          </cell>
          <cell r="AR625" t="str">
            <v/>
          </cell>
          <cell r="AS625" t="str">
            <v/>
          </cell>
          <cell r="AW625" t="str">
            <v/>
          </cell>
          <cell r="BB625" t="str">
            <v/>
          </cell>
          <cell r="BC625" t="str">
            <v/>
          </cell>
          <cell r="BN625" t="str">
            <v/>
          </cell>
          <cell r="BT625" t="str">
            <v/>
          </cell>
          <cell r="BV625" t="str">
            <v/>
          </cell>
        </row>
        <row r="626">
          <cell r="C626" t="str">
            <v/>
          </cell>
          <cell r="D626" t="str">
            <v/>
          </cell>
          <cell r="AG626" t="str">
            <v/>
          </cell>
          <cell r="AH626" t="str">
            <v/>
          </cell>
          <cell r="AI626" t="str">
            <v/>
          </cell>
          <cell r="AJ626" t="str">
            <v/>
          </cell>
          <cell r="AL626" t="str">
            <v/>
          </cell>
          <cell r="AM626" t="str">
            <v/>
          </cell>
          <cell r="AN626" t="str">
            <v/>
          </cell>
          <cell r="AO626" t="str">
            <v/>
          </cell>
          <cell r="AP626" t="str">
            <v/>
          </cell>
          <cell r="AQ626" t="str">
            <v/>
          </cell>
          <cell r="AR626" t="str">
            <v/>
          </cell>
          <cell r="AS626" t="str">
            <v/>
          </cell>
          <cell r="AW626" t="str">
            <v/>
          </cell>
          <cell r="BB626" t="str">
            <v/>
          </cell>
          <cell r="BC626" t="str">
            <v/>
          </cell>
          <cell r="BN626" t="str">
            <v/>
          </cell>
          <cell r="BT626" t="str">
            <v/>
          </cell>
          <cell r="BV626" t="str">
            <v/>
          </cell>
        </row>
        <row r="627">
          <cell r="C627" t="str">
            <v/>
          </cell>
          <cell r="D627" t="str">
            <v/>
          </cell>
          <cell r="AG627" t="str">
            <v/>
          </cell>
          <cell r="AH627" t="str">
            <v/>
          </cell>
          <cell r="AI627" t="str">
            <v/>
          </cell>
          <cell r="AJ627" t="str">
            <v/>
          </cell>
          <cell r="AL627" t="str">
            <v/>
          </cell>
          <cell r="AM627" t="str">
            <v/>
          </cell>
          <cell r="AN627" t="str">
            <v/>
          </cell>
          <cell r="AO627" t="str">
            <v/>
          </cell>
          <cell r="AP627" t="str">
            <v/>
          </cell>
          <cell r="AQ627" t="str">
            <v/>
          </cell>
          <cell r="AR627" t="str">
            <v/>
          </cell>
          <cell r="AS627" t="str">
            <v/>
          </cell>
          <cell r="AW627" t="str">
            <v/>
          </cell>
          <cell r="BB627" t="str">
            <v/>
          </cell>
          <cell r="BC627" t="str">
            <v/>
          </cell>
          <cell r="BN627" t="str">
            <v/>
          </cell>
          <cell r="BT627" t="str">
            <v/>
          </cell>
          <cell r="BV627" t="str">
            <v/>
          </cell>
        </row>
        <row r="628">
          <cell r="C628" t="str">
            <v/>
          </cell>
          <cell r="D628" t="str">
            <v/>
          </cell>
          <cell r="AG628" t="str">
            <v/>
          </cell>
          <cell r="AH628" t="str">
            <v/>
          </cell>
          <cell r="AI628" t="str">
            <v/>
          </cell>
          <cell r="AJ628" t="str">
            <v/>
          </cell>
          <cell r="AL628" t="str">
            <v/>
          </cell>
          <cell r="AM628" t="str">
            <v/>
          </cell>
          <cell r="AN628" t="str">
            <v/>
          </cell>
          <cell r="AO628" t="str">
            <v/>
          </cell>
          <cell r="AP628" t="str">
            <v/>
          </cell>
          <cell r="AQ628" t="str">
            <v/>
          </cell>
          <cell r="AR628" t="str">
            <v/>
          </cell>
          <cell r="AS628" t="str">
            <v/>
          </cell>
          <cell r="AW628" t="str">
            <v/>
          </cell>
          <cell r="BB628" t="str">
            <v/>
          </cell>
          <cell r="BC628" t="str">
            <v/>
          </cell>
          <cell r="BN628" t="str">
            <v/>
          </cell>
          <cell r="BT628" t="str">
            <v/>
          </cell>
          <cell r="BV628" t="str">
            <v/>
          </cell>
        </row>
        <row r="629">
          <cell r="C629" t="str">
            <v/>
          </cell>
          <cell r="D629" t="str">
            <v/>
          </cell>
          <cell r="AG629" t="str">
            <v/>
          </cell>
          <cell r="AH629" t="str">
            <v/>
          </cell>
          <cell r="AI629" t="str">
            <v/>
          </cell>
          <cell r="AJ629" t="str">
            <v/>
          </cell>
          <cell r="AL629" t="str">
            <v/>
          </cell>
          <cell r="AM629" t="str">
            <v/>
          </cell>
          <cell r="AN629" t="str">
            <v/>
          </cell>
          <cell r="AO629" t="str">
            <v/>
          </cell>
          <cell r="AP629" t="str">
            <v/>
          </cell>
          <cell r="AQ629" t="str">
            <v/>
          </cell>
          <cell r="AR629" t="str">
            <v/>
          </cell>
          <cell r="AS629" t="str">
            <v/>
          </cell>
          <cell r="AW629" t="str">
            <v/>
          </cell>
          <cell r="BB629" t="str">
            <v/>
          </cell>
          <cell r="BC629" t="str">
            <v/>
          </cell>
          <cell r="BN629" t="str">
            <v/>
          </cell>
          <cell r="BT629" t="str">
            <v/>
          </cell>
          <cell r="BV629" t="str">
            <v/>
          </cell>
        </row>
        <row r="630">
          <cell r="C630" t="str">
            <v/>
          </cell>
          <cell r="D630" t="str">
            <v/>
          </cell>
          <cell r="AG630" t="str">
            <v/>
          </cell>
          <cell r="AH630" t="str">
            <v/>
          </cell>
          <cell r="AI630" t="str">
            <v/>
          </cell>
          <cell r="AJ630" t="str">
            <v/>
          </cell>
          <cell r="AL630" t="str">
            <v/>
          </cell>
          <cell r="AM630" t="str">
            <v/>
          </cell>
          <cell r="AN630" t="str">
            <v/>
          </cell>
          <cell r="AO630" t="str">
            <v/>
          </cell>
          <cell r="AP630" t="str">
            <v/>
          </cell>
          <cell r="AQ630" t="str">
            <v/>
          </cell>
          <cell r="AR630" t="str">
            <v/>
          </cell>
          <cell r="AS630" t="str">
            <v/>
          </cell>
          <cell r="AW630" t="str">
            <v/>
          </cell>
          <cell r="BB630" t="str">
            <v/>
          </cell>
          <cell r="BC630" t="str">
            <v/>
          </cell>
          <cell r="BN630" t="str">
            <v/>
          </cell>
          <cell r="BT630" t="str">
            <v/>
          </cell>
          <cell r="BV630" t="str">
            <v/>
          </cell>
        </row>
        <row r="631">
          <cell r="C631" t="str">
            <v/>
          </cell>
          <cell r="D631" t="str">
            <v/>
          </cell>
          <cell r="AG631" t="str">
            <v/>
          </cell>
          <cell r="AH631" t="str">
            <v/>
          </cell>
          <cell r="AI631" t="str">
            <v/>
          </cell>
          <cell r="AJ631" t="str">
            <v/>
          </cell>
          <cell r="AL631" t="str">
            <v/>
          </cell>
          <cell r="AM631" t="str">
            <v/>
          </cell>
          <cell r="AN631" t="str">
            <v/>
          </cell>
          <cell r="AO631" t="str">
            <v/>
          </cell>
          <cell r="AP631" t="str">
            <v/>
          </cell>
          <cell r="AQ631" t="str">
            <v/>
          </cell>
          <cell r="AR631" t="str">
            <v/>
          </cell>
          <cell r="AS631" t="str">
            <v/>
          </cell>
          <cell r="AW631" t="str">
            <v/>
          </cell>
          <cell r="BB631" t="str">
            <v/>
          </cell>
          <cell r="BC631" t="str">
            <v/>
          </cell>
          <cell r="BN631" t="str">
            <v/>
          </cell>
          <cell r="BT631" t="str">
            <v/>
          </cell>
          <cell r="BV631" t="str">
            <v/>
          </cell>
        </row>
        <row r="632">
          <cell r="C632" t="str">
            <v/>
          </cell>
          <cell r="D632" t="str">
            <v/>
          </cell>
          <cell r="AG632" t="str">
            <v/>
          </cell>
          <cell r="AH632" t="str">
            <v/>
          </cell>
          <cell r="AI632" t="str">
            <v/>
          </cell>
          <cell r="AJ632" t="str">
            <v/>
          </cell>
          <cell r="AL632" t="str">
            <v/>
          </cell>
          <cell r="AM632" t="str">
            <v/>
          </cell>
          <cell r="AN632" t="str">
            <v/>
          </cell>
          <cell r="AO632" t="str">
            <v/>
          </cell>
          <cell r="AP632" t="str">
            <v/>
          </cell>
          <cell r="AQ632" t="str">
            <v/>
          </cell>
          <cell r="AR632" t="str">
            <v/>
          </cell>
          <cell r="AS632" t="str">
            <v/>
          </cell>
          <cell r="AW632" t="str">
            <v/>
          </cell>
          <cell r="BB632" t="str">
            <v/>
          </cell>
          <cell r="BC632" t="str">
            <v/>
          </cell>
          <cell r="BN632" t="str">
            <v/>
          </cell>
          <cell r="BT632" t="str">
            <v/>
          </cell>
          <cell r="BV632" t="str">
            <v/>
          </cell>
        </row>
        <row r="633">
          <cell r="C633" t="str">
            <v/>
          </cell>
          <cell r="D633" t="str">
            <v/>
          </cell>
          <cell r="AG633" t="str">
            <v/>
          </cell>
          <cell r="AH633" t="str">
            <v/>
          </cell>
          <cell r="AI633" t="str">
            <v/>
          </cell>
          <cell r="AJ633" t="str">
            <v/>
          </cell>
          <cell r="AL633" t="str">
            <v/>
          </cell>
          <cell r="AM633" t="str">
            <v/>
          </cell>
          <cell r="AN633" t="str">
            <v/>
          </cell>
          <cell r="AO633" t="str">
            <v/>
          </cell>
          <cell r="AP633" t="str">
            <v/>
          </cell>
          <cell r="AQ633" t="str">
            <v/>
          </cell>
          <cell r="AR633" t="str">
            <v/>
          </cell>
          <cell r="AS633" t="str">
            <v/>
          </cell>
          <cell r="AW633" t="str">
            <v/>
          </cell>
          <cell r="BB633" t="str">
            <v/>
          </cell>
          <cell r="BC633" t="str">
            <v/>
          </cell>
          <cell r="BN633" t="str">
            <v/>
          </cell>
          <cell r="BT633" t="str">
            <v/>
          </cell>
          <cell r="BV633" t="str">
            <v/>
          </cell>
        </row>
        <row r="634">
          <cell r="C634" t="str">
            <v/>
          </cell>
          <cell r="D634" t="str">
            <v/>
          </cell>
          <cell r="AG634" t="str">
            <v/>
          </cell>
          <cell r="AH634" t="str">
            <v/>
          </cell>
          <cell r="AI634" t="str">
            <v/>
          </cell>
          <cell r="AJ634" t="str">
            <v/>
          </cell>
          <cell r="AL634" t="str">
            <v/>
          </cell>
          <cell r="AM634" t="str">
            <v/>
          </cell>
          <cell r="AN634" t="str">
            <v/>
          </cell>
          <cell r="AO634" t="str">
            <v/>
          </cell>
          <cell r="AP634" t="str">
            <v/>
          </cell>
          <cell r="AQ634" t="str">
            <v/>
          </cell>
          <cell r="AR634" t="str">
            <v/>
          </cell>
          <cell r="AS634" t="str">
            <v/>
          </cell>
          <cell r="AW634" t="str">
            <v/>
          </cell>
          <cell r="BB634" t="str">
            <v/>
          </cell>
          <cell r="BC634" t="str">
            <v/>
          </cell>
          <cell r="BN634" t="str">
            <v/>
          </cell>
          <cell r="BT634" t="str">
            <v/>
          </cell>
          <cell r="BV634" t="str">
            <v/>
          </cell>
        </row>
        <row r="635">
          <cell r="C635" t="str">
            <v/>
          </cell>
          <cell r="D635" t="str">
            <v/>
          </cell>
          <cell r="AG635" t="str">
            <v/>
          </cell>
          <cell r="AH635" t="str">
            <v/>
          </cell>
          <cell r="AI635" t="str">
            <v/>
          </cell>
          <cell r="AJ635" t="str">
            <v/>
          </cell>
          <cell r="AL635" t="str">
            <v/>
          </cell>
          <cell r="AM635" t="str">
            <v/>
          </cell>
          <cell r="AN635" t="str">
            <v/>
          </cell>
          <cell r="AO635" t="str">
            <v/>
          </cell>
          <cell r="AP635" t="str">
            <v/>
          </cell>
          <cell r="AQ635" t="str">
            <v/>
          </cell>
          <cell r="AR635" t="str">
            <v/>
          </cell>
          <cell r="AS635" t="str">
            <v/>
          </cell>
          <cell r="AW635" t="str">
            <v/>
          </cell>
          <cell r="BB635" t="str">
            <v/>
          </cell>
          <cell r="BC635" t="str">
            <v/>
          </cell>
          <cell r="BN635" t="str">
            <v/>
          </cell>
          <cell r="BT635" t="str">
            <v/>
          </cell>
          <cell r="BV635" t="str">
            <v/>
          </cell>
        </row>
        <row r="636">
          <cell r="C636" t="str">
            <v/>
          </cell>
          <cell r="D636" t="str">
            <v/>
          </cell>
          <cell r="AG636" t="str">
            <v/>
          </cell>
          <cell r="AH636" t="str">
            <v/>
          </cell>
          <cell r="AI636" t="str">
            <v/>
          </cell>
          <cell r="AJ636" t="str">
            <v/>
          </cell>
          <cell r="AL636" t="str">
            <v/>
          </cell>
          <cell r="AM636" t="str">
            <v/>
          </cell>
          <cell r="AN636" t="str">
            <v/>
          </cell>
          <cell r="AO636" t="str">
            <v/>
          </cell>
          <cell r="AP636" t="str">
            <v/>
          </cell>
          <cell r="AQ636" t="str">
            <v/>
          </cell>
          <cell r="AR636" t="str">
            <v/>
          </cell>
          <cell r="AS636" t="str">
            <v/>
          </cell>
          <cell r="AW636" t="str">
            <v/>
          </cell>
          <cell r="BB636" t="str">
            <v/>
          </cell>
          <cell r="BC636" t="str">
            <v/>
          </cell>
          <cell r="BN636" t="str">
            <v/>
          </cell>
          <cell r="BT636" t="str">
            <v/>
          </cell>
          <cell r="BV636" t="str">
            <v/>
          </cell>
        </row>
        <row r="637">
          <cell r="C637" t="str">
            <v/>
          </cell>
          <cell r="D637" t="str">
            <v/>
          </cell>
          <cell r="AG637" t="str">
            <v/>
          </cell>
          <cell r="AH637" t="str">
            <v/>
          </cell>
          <cell r="AI637" t="str">
            <v/>
          </cell>
          <cell r="AJ637" t="str">
            <v/>
          </cell>
          <cell r="AL637" t="str">
            <v/>
          </cell>
          <cell r="AM637" t="str">
            <v/>
          </cell>
          <cell r="AN637" t="str">
            <v/>
          </cell>
          <cell r="AO637" t="str">
            <v/>
          </cell>
          <cell r="AP637" t="str">
            <v/>
          </cell>
          <cell r="AQ637" t="str">
            <v/>
          </cell>
          <cell r="AR637" t="str">
            <v/>
          </cell>
          <cell r="AS637" t="str">
            <v/>
          </cell>
          <cell r="AW637" t="str">
            <v/>
          </cell>
          <cell r="BB637" t="str">
            <v/>
          </cell>
          <cell r="BC637" t="str">
            <v/>
          </cell>
          <cell r="BN637" t="str">
            <v/>
          </cell>
          <cell r="BT637" t="str">
            <v/>
          </cell>
          <cell r="BV637" t="str">
            <v/>
          </cell>
        </row>
        <row r="638">
          <cell r="C638" t="str">
            <v/>
          </cell>
          <cell r="D638" t="str">
            <v/>
          </cell>
          <cell r="AG638" t="str">
            <v/>
          </cell>
          <cell r="AH638" t="str">
            <v/>
          </cell>
          <cell r="AI638" t="str">
            <v/>
          </cell>
          <cell r="AJ638" t="str">
            <v/>
          </cell>
          <cell r="AL638" t="str">
            <v/>
          </cell>
          <cell r="AM638" t="str">
            <v/>
          </cell>
          <cell r="AN638" t="str">
            <v/>
          </cell>
          <cell r="AO638" t="str">
            <v/>
          </cell>
          <cell r="AP638" t="str">
            <v/>
          </cell>
          <cell r="AQ638" t="str">
            <v/>
          </cell>
          <cell r="AR638" t="str">
            <v/>
          </cell>
          <cell r="AS638" t="str">
            <v/>
          </cell>
          <cell r="AW638" t="str">
            <v/>
          </cell>
          <cell r="BB638" t="str">
            <v/>
          </cell>
          <cell r="BC638" t="str">
            <v/>
          </cell>
          <cell r="BN638" t="str">
            <v/>
          </cell>
          <cell r="BT638" t="str">
            <v/>
          </cell>
          <cell r="BV638" t="str">
            <v/>
          </cell>
        </row>
        <row r="639">
          <cell r="C639" t="str">
            <v/>
          </cell>
          <cell r="D639" t="str">
            <v/>
          </cell>
          <cell r="AG639" t="str">
            <v/>
          </cell>
          <cell r="AH639" t="str">
            <v/>
          </cell>
          <cell r="AI639" t="str">
            <v/>
          </cell>
          <cell r="AJ639" t="str">
            <v/>
          </cell>
          <cell r="AL639" t="str">
            <v/>
          </cell>
          <cell r="AM639" t="str">
            <v/>
          </cell>
          <cell r="AN639" t="str">
            <v/>
          </cell>
          <cell r="AO639" t="str">
            <v/>
          </cell>
          <cell r="AP639" t="str">
            <v/>
          </cell>
          <cell r="AQ639" t="str">
            <v/>
          </cell>
          <cell r="AR639" t="str">
            <v/>
          </cell>
          <cell r="AS639" t="str">
            <v/>
          </cell>
          <cell r="AW639" t="str">
            <v/>
          </cell>
          <cell r="BB639" t="str">
            <v/>
          </cell>
          <cell r="BC639" t="str">
            <v/>
          </cell>
          <cell r="BN639" t="str">
            <v/>
          </cell>
          <cell r="BT639" t="str">
            <v/>
          </cell>
          <cell r="BV639" t="str">
            <v/>
          </cell>
        </row>
        <row r="640">
          <cell r="C640" t="str">
            <v/>
          </cell>
          <cell r="D640" t="str">
            <v/>
          </cell>
          <cell r="AG640" t="str">
            <v/>
          </cell>
          <cell r="AH640" t="str">
            <v/>
          </cell>
          <cell r="AI640" t="str">
            <v/>
          </cell>
          <cell r="AJ640" t="str">
            <v/>
          </cell>
          <cell r="AL640" t="str">
            <v/>
          </cell>
          <cell r="AM640" t="str">
            <v/>
          </cell>
          <cell r="AN640" t="str">
            <v/>
          </cell>
          <cell r="AO640" t="str">
            <v/>
          </cell>
          <cell r="AP640" t="str">
            <v/>
          </cell>
          <cell r="AQ640" t="str">
            <v/>
          </cell>
          <cell r="AR640" t="str">
            <v/>
          </cell>
          <cell r="AS640" t="str">
            <v/>
          </cell>
          <cell r="AW640" t="str">
            <v/>
          </cell>
          <cell r="BB640" t="str">
            <v/>
          </cell>
          <cell r="BC640" t="str">
            <v/>
          </cell>
          <cell r="BN640" t="str">
            <v/>
          </cell>
          <cell r="BT640" t="str">
            <v/>
          </cell>
          <cell r="BV640" t="str">
            <v/>
          </cell>
        </row>
        <row r="641">
          <cell r="C641" t="str">
            <v/>
          </cell>
          <cell r="D641" t="str">
            <v/>
          </cell>
          <cell r="AG641" t="str">
            <v/>
          </cell>
          <cell r="AH641" t="str">
            <v/>
          </cell>
          <cell r="AI641" t="str">
            <v/>
          </cell>
          <cell r="AJ641" t="str">
            <v/>
          </cell>
          <cell r="AL641" t="str">
            <v/>
          </cell>
          <cell r="AM641" t="str">
            <v/>
          </cell>
          <cell r="AN641" t="str">
            <v/>
          </cell>
          <cell r="AO641" t="str">
            <v/>
          </cell>
          <cell r="AP641" t="str">
            <v/>
          </cell>
          <cell r="AQ641" t="str">
            <v/>
          </cell>
          <cell r="AR641" t="str">
            <v/>
          </cell>
          <cell r="AS641" t="str">
            <v/>
          </cell>
          <cell r="AW641" t="str">
            <v/>
          </cell>
          <cell r="BB641" t="str">
            <v/>
          </cell>
          <cell r="BC641" t="str">
            <v/>
          </cell>
          <cell r="BN641" t="str">
            <v/>
          </cell>
          <cell r="BT641" t="str">
            <v/>
          </cell>
          <cell r="BV641" t="str">
            <v/>
          </cell>
        </row>
        <row r="642">
          <cell r="C642" t="str">
            <v/>
          </cell>
          <cell r="D642" t="str">
            <v/>
          </cell>
          <cell r="AG642" t="str">
            <v/>
          </cell>
          <cell r="AH642" t="str">
            <v/>
          </cell>
          <cell r="AI642" t="str">
            <v/>
          </cell>
          <cell r="AJ642" t="str">
            <v/>
          </cell>
          <cell r="AL642" t="str">
            <v/>
          </cell>
          <cell r="AM642" t="str">
            <v/>
          </cell>
          <cell r="AN642" t="str">
            <v/>
          </cell>
          <cell r="AO642" t="str">
            <v/>
          </cell>
          <cell r="AP642" t="str">
            <v/>
          </cell>
          <cell r="AQ642" t="str">
            <v/>
          </cell>
          <cell r="AR642" t="str">
            <v/>
          </cell>
          <cell r="AS642" t="str">
            <v/>
          </cell>
          <cell r="AW642" t="str">
            <v/>
          </cell>
          <cell r="BB642" t="str">
            <v/>
          </cell>
          <cell r="BC642" t="str">
            <v/>
          </cell>
          <cell r="BN642" t="str">
            <v/>
          </cell>
          <cell r="BT642" t="str">
            <v/>
          </cell>
          <cell r="BV642" t="str">
            <v/>
          </cell>
        </row>
        <row r="643">
          <cell r="C643" t="str">
            <v/>
          </cell>
          <cell r="D643" t="str">
            <v/>
          </cell>
          <cell r="AG643" t="str">
            <v/>
          </cell>
          <cell r="AH643" t="str">
            <v/>
          </cell>
          <cell r="AI643" t="str">
            <v/>
          </cell>
          <cell r="AJ643" t="str">
            <v/>
          </cell>
          <cell r="AL643" t="str">
            <v/>
          </cell>
          <cell r="AM643" t="str">
            <v/>
          </cell>
          <cell r="AN643" t="str">
            <v/>
          </cell>
          <cell r="AO643" t="str">
            <v/>
          </cell>
          <cell r="AP643" t="str">
            <v/>
          </cell>
          <cell r="AQ643" t="str">
            <v/>
          </cell>
          <cell r="AR643" t="str">
            <v/>
          </cell>
          <cell r="AS643" t="str">
            <v/>
          </cell>
          <cell r="AW643" t="str">
            <v/>
          </cell>
          <cell r="BB643" t="str">
            <v/>
          </cell>
          <cell r="BC643" t="str">
            <v/>
          </cell>
          <cell r="BN643" t="str">
            <v/>
          </cell>
          <cell r="BT643" t="str">
            <v/>
          </cell>
          <cell r="BV643" t="str">
            <v/>
          </cell>
        </row>
        <row r="644">
          <cell r="C644" t="str">
            <v/>
          </cell>
          <cell r="D644" t="str">
            <v/>
          </cell>
          <cell r="AG644" t="str">
            <v/>
          </cell>
          <cell r="AH644" t="str">
            <v/>
          </cell>
          <cell r="AI644" t="str">
            <v/>
          </cell>
          <cell r="AJ644" t="str">
            <v/>
          </cell>
          <cell r="AL644" t="str">
            <v/>
          </cell>
          <cell r="AM644" t="str">
            <v/>
          </cell>
          <cell r="AN644" t="str">
            <v/>
          </cell>
          <cell r="AO644" t="str">
            <v/>
          </cell>
          <cell r="AP644" t="str">
            <v/>
          </cell>
          <cell r="AQ644" t="str">
            <v/>
          </cell>
          <cell r="AR644" t="str">
            <v/>
          </cell>
          <cell r="AS644" t="str">
            <v/>
          </cell>
          <cell r="AW644" t="str">
            <v/>
          </cell>
          <cell r="BB644" t="str">
            <v/>
          </cell>
          <cell r="BC644" t="str">
            <v/>
          </cell>
          <cell r="BN644" t="str">
            <v/>
          </cell>
          <cell r="BT644" t="str">
            <v/>
          </cell>
          <cell r="BV644" t="str">
            <v/>
          </cell>
        </row>
        <row r="645">
          <cell r="C645" t="str">
            <v/>
          </cell>
          <cell r="D645" t="str">
            <v/>
          </cell>
          <cell r="AG645" t="str">
            <v/>
          </cell>
          <cell r="AH645" t="str">
            <v/>
          </cell>
          <cell r="AI645" t="str">
            <v/>
          </cell>
          <cell r="AJ645" t="str">
            <v/>
          </cell>
          <cell r="AL645" t="str">
            <v/>
          </cell>
          <cell r="AM645" t="str">
            <v/>
          </cell>
          <cell r="AN645" t="str">
            <v/>
          </cell>
          <cell r="AO645" t="str">
            <v/>
          </cell>
          <cell r="AP645" t="str">
            <v/>
          </cell>
          <cell r="AQ645" t="str">
            <v/>
          </cell>
          <cell r="AR645" t="str">
            <v/>
          </cell>
          <cell r="AS645" t="str">
            <v/>
          </cell>
          <cell r="AW645" t="str">
            <v/>
          </cell>
          <cell r="BB645" t="str">
            <v/>
          </cell>
          <cell r="BC645" t="str">
            <v/>
          </cell>
          <cell r="BN645" t="str">
            <v/>
          </cell>
          <cell r="BT645" t="str">
            <v/>
          </cell>
          <cell r="BV645" t="str">
            <v/>
          </cell>
        </row>
        <row r="646">
          <cell r="C646" t="str">
            <v/>
          </cell>
          <cell r="D646" t="str">
            <v/>
          </cell>
          <cell r="AG646" t="str">
            <v/>
          </cell>
          <cell r="AH646" t="str">
            <v/>
          </cell>
          <cell r="AI646" t="str">
            <v/>
          </cell>
          <cell r="AJ646" t="str">
            <v/>
          </cell>
          <cell r="AL646" t="str">
            <v/>
          </cell>
          <cell r="AM646" t="str">
            <v/>
          </cell>
          <cell r="AN646" t="str">
            <v/>
          </cell>
          <cell r="AO646" t="str">
            <v/>
          </cell>
          <cell r="AP646" t="str">
            <v/>
          </cell>
          <cell r="AQ646" t="str">
            <v/>
          </cell>
          <cell r="AR646" t="str">
            <v/>
          </cell>
          <cell r="AS646" t="str">
            <v/>
          </cell>
          <cell r="AW646" t="str">
            <v/>
          </cell>
          <cell r="BB646" t="str">
            <v/>
          </cell>
          <cell r="BC646" t="str">
            <v/>
          </cell>
          <cell r="BN646" t="str">
            <v/>
          </cell>
          <cell r="BT646" t="str">
            <v/>
          </cell>
          <cell r="BV646" t="str">
            <v/>
          </cell>
        </row>
        <row r="647">
          <cell r="C647" t="str">
            <v/>
          </cell>
          <cell r="D647" t="str">
            <v/>
          </cell>
          <cell r="AG647" t="str">
            <v/>
          </cell>
          <cell r="AH647" t="str">
            <v/>
          </cell>
          <cell r="AI647" t="str">
            <v/>
          </cell>
          <cell r="AJ647" t="str">
            <v/>
          </cell>
          <cell r="AL647" t="str">
            <v/>
          </cell>
          <cell r="AM647" t="str">
            <v/>
          </cell>
          <cell r="AN647" t="str">
            <v/>
          </cell>
          <cell r="AO647" t="str">
            <v/>
          </cell>
          <cell r="AP647" t="str">
            <v/>
          </cell>
          <cell r="AQ647" t="str">
            <v/>
          </cell>
          <cell r="AR647" t="str">
            <v/>
          </cell>
          <cell r="AS647" t="str">
            <v/>
          </cell>
          <cell r="AW647" t="str">
            <v/>
          </cell>
          <cell r="BB647" t="str">
            <v/>
          </cell>
          <cell r="BC647" t="str">
            <v/>
          </cell>
          <cell r="BN647" t="str">
            <v/>
          </cell>
          <cell r="BT647" t="str">
            <v/>
          </cell>
          <cell r="BV647" t="str">
            <v/>
          </cell>
        </row>
        <row r="648">
          <cell r="C648" t="str">
            <v/>
          </cell>
          <cell r="D648" t="str">
            <v/>
          </cell>
          <cell r="AG648" t="str">
            <v/>
          </cell>
          <cell r="AH648" t="str">
            <v/>
          </cell>
          <cell r="AI648" t="str">
            <v/>
          </cell>
          <cell r="AJ648" t="str">
            <v/>
          </cell>
          <cell r="AL648" t="str">
            <v/>
          </cell>
          <cell r="AM648" t="str">
            <v/>
          </cell>
          <cell r="AN648" t="str">
            <v/>
          </cell>
          <cell r="AO648" t="str">
            <v/>
          </cell>
          <cell r="AP648" t="str">
            <v/>
          </cell>
          <cell r="AQ648" t="str">
            <v/>
          </cell>
          <cell r="AR648" t="str">
            <v/>
          </cell>
          <cell r="AS648" t="str">
            <v/>
          </cell>
          <cell r="AW648" t="str">
            <v/>
          </cell>
          <cell r="BB648" t="str">
            <v/>
          </cell>
          <cell r="BC648" t="str">
            <v/>
          </cell>
          <cell r="BN648" t="str">
            <v/>
          </cell>
          <cell r="BT648" t="str">
            <v/>
          </cell>
          <cell r="BV648" t="str">
            <v/>
          </cell>
        </row>
        <row r="649">
          <cell r="C649" t="str">
            <v/>
          </cell>
          <cell r="D649" t="str">
            <v/>
          </cell>
          <cell r="AG649" t="str">
            <v/>
          </cell>
          <cell r="AH649" t="str">
            <v/>
          </cell>
          <cell r="AI649" t="str">
            <v/>
          </cell>
          <cell r="AJ649" t="str">
            <v/>
          </cell>
          <cell r="AL649" t="str">
            <v/>
          </cell>
          <cell r="AM649" t="str">
            <v/>
          </cell>
          <cell r="AN649" t="str">
            <v/>
          </cell>
          <cell r="AO649" t="str">
            <v/>
          </cell>
          <cell r="AP649" t="str">
            <v/>
          </cell>
          <cell r="AQ649" t="str">
            <v/>
          </cell>
          <cell r="AR649" t="str">
            <v/>
          </cell>
          <cell r="AS649" t="str">
            <v/>
          </cell>
          <cell r="AW649" t="str">
            <v/>
          </cell>
          <cell r="BB649" t="str">
            <v/>
          </cell>
          <cell r="BC649" t="str">
            <v/>
          </cell>
          <cell r="BN649" t="str">
            <v/>
          </cell>
          <cell r="BT649" t="str">
            <v/>
          </cell>
          <cell r="BV649" t="str">
            <v/>
          </cell>
        </row>
        <row r="650">
          <cell r="C650" t="str">
            <v/>
          </cell>
          <cell r="D650" t="str">
            <v/>
          </cell>
          <cell r="AG650" t="str">
            <v/>
          </cell>
          <cell r="AH650" t="str">
            <v/>
          </cell>
          <cell r="AI650" t="str">
            <v/>
          </cell>
          <cell r="AJ650" t="str">
            <v/>
          </cell>
          <cell r="AL650" t="str">
            <v/>
          </cell>
          <cell r="AM650" t="str">
            <v/>
          </cell>
          <cell r="AN650" t="str">
            <v/>
          </cell>
          <cell r="AO650" t="str">
            <v/>
          </cell>
          <cell r="AP650" t="str">
            <v/>
          </cell>
          <cell r="AQ650" t="str">
            <v/>
          </cell>
          <cell r="AR650" t="str">
            <v/>
          </cell>
          <cell r="AS650" t="str">
            <v/>
          </cell>
          <cell r="AW650" t="str">
            <v/>
          </cell>
          <cell r="BB650" t="str">
            <v/>
          </cell>
          <cell r="BC650" t="str">
            <v/>
          </cell>
          <cell r="BN650" t="str">
            <v/>
          </cell>
          <cell r="BT650" t="str">
            <v/>
          </cell>
          <cell r="BV650" t="str">
            <v/>
          </cell>
        </row>
        <row r="651">
          <cell r="C651" t="str">
            <v/>
          </cell>
          <cell r="D651" t="str">
            <v/>
          </cell>
          <cell r="AG651" t="str">
            <v/>
          </cell>
          <cell r="AH651" t="str">
            <v/>
          </cell>
          <cell r="AI651" t="str">
            <v/>
          </cell>
          <cell r="AJ651" t="str">
            <v/>
          </cell>
          <cell r="AL651" t="str">
            <v/>
          </cell>
          <cell r="AM651" t="str">
            <v/>
          </cell>
          <cell r="AN651" t="str">
            <v/>
          </cell>
          <cell r="AO651" t="str">
            <v/>
          </cell>
          <cell r="AP651" t="str">
            <v/>
          </cell>
          <cell r="AQ651" t="str">
            <v/>
          </cell>
          <cell r="AR651" t="str">
            <v/>
          </cell>
          <cell r="AS651" t="str">
            <v/>
          </cell>
          <cell r="AW651" t="str">
            <v/>
          </cell>
          <cell r="BB651" t="str">
            <v/>
          </cell>
          <cell r="BC651" t="str">
            <v/>
          </cell>
          <cell r="BN651" t="str">
            <v/>
          </cell>
          <cell r="BT651" t="str">
            <v/>
          </cell>
          <cell r="BV651" t="str">
            <v/>
          </cell>
        </row>
        <row r="652">
          <cell r="C652" t="str">
            <v/>
          </cell>
          <cell r="D652" t="str">
            <v/>
          </cell>
          <cell r="AG652" t="str">
            <v/>
          </cell>
          <cell r="AH652" t="str">
            <v/>
          </cell>
          <cell r="AI652" t="str">
            <v/>
          </cell>
          <cell r="AJ652" t="str">
            <v/>
          </cell>
          <cell r="AL652" t="str">
            <v/>
          </cell>
          <cell r="AM652" t="str">
            <v/>
          </cell>
          <cell r="AN652" t="str">
            <v/>
          </cell>
          <cell r="AO652" t="str">
            <v/>
          </cell>
          <cell r="AP652" t="str">
            <v/>
          </cell>
          <cell r="AQ652" t="str">
            <v/>
          </cell>
          <cell r="AR652" t="str">
            <v/>
          </cell>
          <cell r="AS652" t="str">
            <v/>
          </cell>
          <cell r="AW652" t="str">
            <v/>
          </cell>
          <cell r="BB652" t="str">
            <v/>
          </cell>
          <cell r="BC652" t="str">
            <v/>
          </cell>
          <cell r="BN652" t="str">
            <v/>
          </cell>
          <cell r="BT652" t="str">
            <v/>
          </cell>
          <cell r="BV652" t="str">
            <v/>
          </cell>
        </row>
        <row r="653">
          <cell r="C653" t="str">
            <v/>
          </cell>
          <cell r="D653" t="str">
            <v/>
          </cell>
          <cell r="AG653" t="str">
            <v/>
          </cell>
          <cell r="AH653" t="str">
            <v/>
          </cell>
          <cell r="AI653" t="str">
            <v/>
          </cell>
          <cell r="AJ653" t="str">
            <v/>
          </cell>
          <cell r="AL653" t="str">
            <v/>
          </cell>
          <cell r="AM653" t="str">
            <v/>
          </cell>
          <cell r="AN653" t="str">
            <v/>
          </cell>
          <cell r="AO653" t="str">
            <v/>
          </cell>
          <cell r="AP653" t="str">
            <v/>
          </cell>
          <cell r="AQ653" t="str">
            <v/>
          </cell>
          <cell r="AR653" t="str">
            <v/>
          </cell>
          <cell r="AS653" t="str">
            <v/>
          </cell>
          <cell r="AW653" t="str">
            <v/>
          </cell>
          <cell r="BB653" t="str">
            <v/>
          </cell>
          <cell r="BC653" t="str">
            <v/>
          </cell>
          <cell r="BN653" t="str">
            <v/>
          </cell>
          <cell r="BT653" t="str">
            <v/>
          </cell>
          <cell r="BV653" t="str">
            <v/>
          </cell>
        </row>
        <row r="654">
          <cell r="C654" t="str">
            <v/>
          </cell>
          <cell r="D654" t="str">
            <v/>
          </cell>
          <cell r="AG654" t="str">
            <v/>
          </cell>
          <cell r="AH654" t="str">
            <v/>
          </cell>
          <cell r="AI654" t="str">
            <v/>
          </cell>
          <cell r="AJ654" t="str">
            <v/>
          </cell>
          <cell r="AL654" t="str">
            <v/>
          </cell>
          <cell r="AM654" t="str">
            <v/>
          </cell>
          <cell r="AN654" t="str">
            <v/>
          </cell>
          <cell r="AO654" t="str">
            <v/>
          </cell>
          <cell r="AP654" t="str">
            <v/>
          </cell>
          <cell r="AQ654" t="str">
            <v/>
          </cell>
          <cell r="AR654" t="str">
            <v/>
          </cell>
          <cell r="AS654" t="str">
            <v/>
          </cell>
          <cell r="AW654" t="str">
            <v/>
          </cell>
          <cell r="BB654" t="str">
            <v/>
          </cell>
          <cell r="BC654" t="str">
            <v/>
          </cell>
          <cell r="BN654" t="str">
            <v/>
          </cell>
          <cell r="BT654" t="str">
            <v/>
          </cell>
          <cell r="BV654" t="str">
            <v/>
          </cell>
        </row>
        <row r="655">
          <cell r="C655" t="str">
            <v/>
          </cell>
          <cell r="D655" t="str">
            <v/>
          </cell>
          <cell r="AG655" t="str">
            <v/>
          </cell>
          <cell r="AH655" t="str">
            <v/>
          </cell>
          <cell r="AI655" t="str">
            <v/>
          </cell>
          <cell r="AJ655" t="str">
            <v/>
          </cell>
          <cell r="AL655" t="str">
            <v/>
          </cell>
          <cell r="AM655" t="str">
            <v/>
          </cell>
          <cell r="AN655" t="str">
            <v/>
          </cell>
          <cell r="AO655" t="str">
            <v/>
          </cell>
          <cell r="AP655" t="str">
            <v/>
          </cell>
          <cell r="AQ655" t="str">
            <v/>
          </cell>
          <cell r="AR655" t="str">
            <v/>
          </cell>
          <cell r="AS655" t="str">
            <v/>
          </cell>
          <cell r="AW655" t="str">
            <v/>
          </cell>
          <cell r="BB655" t="str">
            <v/>
          </cell>
          <cell r="BC655" t="str">
            <v/>
          </cell>
          <cell r="BN655" t="str">
            <v/>
          </cell>
          <cell r="BT655" t="str">
            <v/>
          </cell>
          <cell r="BV655" t="str">
            <v/>
          </cell>
        </row>
        <row r="656">
          <cell r="C656" t="str">
            <v/>
          </cell>
          <cell r="D656" t="str">
            <v/>
          </cell>
          <cell r="AG656" t="str">
            <v/>
          </cell>
          <cell r="AH656" t="str">
            <v/>
          </cell>
          <cell r="AI656" t="str">
            <v/>
          </cell>
          <cell r="AJ656" t="str">
            <v/>
          </cell>
          <cell r="AL656" t="str">
            <v/>
          </cell>
          <cell r="AM656" t="str">
            <v/>
          </cell>
          <cell r="AN656" t="str">
            <v/>
          </cell>
          <cell r="AO656" t="str">
            <v/>
          </cell>
          <cell r="AP656" t="str">
            <v/>
          </cell>
          <cell r="AQ656" t="str">
            <v/>
          </cell>
          <cell r="AR656" t="str">
            <v/>
          </cell>
          <cell r="AS656" t="str">
            <v/>
          </cell>
          <cell r="AW656" t="str">
            <v/>
          </cell>
          <cell r="BB656" t="str">
            <v/>
          </cell>
          <cell r="BC656" t="str">
            <v/>
          </cell>
          <cell r="BN656" t="str">
            <v/>
          </cell>
          <cell r="BT656" t="str">
            <v/>
          </cell>
          <cell r="BV656" t="str">
            <v/>
          </cell>
        </row>
        <row r="657">
          <cell r="C657" t="str">
            <v/>
          </cell>
          <cell r="D657" t="str">
            <v/>
          </cell>
          <cell r="AG657" t="str">
            <v/>
          </cell>
          <cell r="AH657" t="str">
            <v/>
          </cell>
          <cell r="AI657" t="str">
            <v/>
          </cell>
          <cell r="AJ657" t="str">
            <v/>
          </cell>
          <cell r="AL657" t="str">
            <v/>
          </cell>
          <cell r="AM657" t="str">
            <v/>
          </cell>
          <cell r="AN657" t="str">
            <v/>
          </cell>
          <cell r="AO657" t="str">
            <v/>
          </cell>
          <cell r="AP657" t="str">
            <v/>
          </cell>
          <cell r="AQ657" t="str">
            <v/>
          </cell>
          <cell r="AR657" t="str">
            <v/>
          </cell>
          <cell r="AS657" t="str">
            <v/>
          </cell>
          <cell r="AW657" t="str">
            <v/>
          </cell>
          <cell r="BB657" t="str">
            <v/>
          </cell>
          <cell r="BC657" t="str">
            <v/>
          </cell>
          <cell r="BN657" t="str">
            <v/>
          </cell>
          <cell r="BT657" t="str">
            <v/>
          </cell>
          <cell r="BV657" t="str">
            <v/>
          </cell>
        </row>
        <row r="658">
          <cell r="C658" t="str">
            <v/>
          </cell>
          <cell r="D658" t="str">
            <v/>
          </cell>
          <cell r="AG658" t="str">
            <v/>
          </cell>
          <cell r="AH658" t="str">
            <v/>
          </cell>
          <cell r="AI658" t="str">
            <v/>
          </cell>
          <cell r="AJ658" t="str">
            <v/>
          </cell>
          <cell r="AL658" t="str">
            <v/>
          </cell>
          <cell r="AM658" t="str">
            <v/>
          </cell>
          <cell r="AN658" t="str">
            <v/>
          </cell>
          <cell r="AO658" t="str">
            <v/>
          </cell>
          <cell r="AP658" t="str">
            <v/>
          </cell>
          <cell r="AQ658" t="str">
            <v/>
          </cell>
          <cell r="AR658" t="str">
            <v/>
          </cell>
          <cell r="AS658" t="str">
            <v/>
          </cell>
          <cell r="AW658" t="str">
            <v/>
          </cell>
          <cell r="BB658" t="str">
            <v/>
          </cell>
          <cell r="BC658" t="str">
            <v/>
          </cell>
          <cell r="BN658" t="str">
            <v/>
          </cell>
          <cell r="BT658" t="str">
            <v/>
          </cell>
          <cell r="BV658" t="str">
            <v/>
          </cell>
        </row>
        <row r="659">
          <cell r="C659" t="str">
            <v/>
          </cell>
          <cell r="D659" t="str">
            <v/>
          </cell>
          <cell r="AG659" t="str">
            <v/>
          </cell>
          <cell r="AH659" t="str">
            <v/>
          </cell>
          <cell r="AI659" t="str">
            <v/>
          </cell>
          <cell r="AJ659" t="str">
            <v/>
          </cell>
          <cell r="AL659" t="str">
            <v/>
          </cell>
          <cell r="AM659" t="str">
            <v/>
          </cell>
          <cell r="AN659" t="str">
            <v/>
          </cell>
          <cell r="AO659" t="str">
            <v/>
          </cell>
          <cell r="AP659" t="str">
            <v/>
          </cell>
          <cell r="AQ659" t="str">
            <v/>
          </cell>
          <cell r="AR659" t="str">
            <v/>
          </cell>
          <cell r="AS659" t="str">
            <v/>
          </cell>
          <cell r="AW659" t="str">
            <v/>
          </cell>
          <cell r="BB659" t="str">
            <v/>
          </cell>
          <cell r="BC659" t="str">
            <v/>
          </cell>
          <cell r="BN659" t="str">
            <v/>
          </cell>
          <cell r="BT659" t="str">
            <v/>
          </cell>
          <cell r="BV659" t="str">
            <v/>
          </cell>
        </row>
        <row r="660">
          <cell r="C660" t="str">
            <v/>
          </cell>
          <cell r="D660" t="str">
            <v/>
          </cell>
          <cell r="AG660" t="str">
            <v/>
          </cell>
          <cell r="AH660" t="str">
            <v/>
          </cell>
          <cell r="AI660" t="str">
            <v/>
          </cell>
          <cell r="AJ660" t="str">
            <v/>
          </cell>
          <cell r="AL660" t="str">
            <v/>
          </cell>
          <cell r="AM660" t="str">
            <v/>
          </cell>
          <cell r="AN660" t="str">
            <v/>
          </cell>
          <cell r="AO660" t="str">
            <v/>
          </cell>
          <cell r="AP660" t="str">
            <v/>
          </cell>
          <cell r="AQ660" t="str">
            <v/>
          </cell>
          <cell r="AR660" t="str">
            <v/>
          </cell>
          <cell r="AS660" t="str">
            <v/>
          </cell>
          <cell r="AW660" t="str">
            <v/>
          </cell>
          <cell r="BB660" t="str">
            <v/>
          </cell>
          <cell r="BC660" t="str">
            <v/>
          </cell>
          <cell r="BN660" t="str">
            <v/>
          </cell>
          <cell r="BT660" t="str">
            <v/>
          </cell>
          <cell r="BV660" t="str">
            <v/>
          </cell>
        </row>
        <row r="661">
          <cell r="C661" t="str">
            <v/>
          </cell>
          <cell r="D661" t="str">
            <v/>
          </cell>
          <cell r="AG661" t="str">
            <v/>
          </cell>
          <cell r="AH661" t="str">
            <v/>
          </cell>
          <cell r="AI661" t="str">
            <v/>
          </cell>
          <cell r="AJ661" t="str">
            <v/>
          </cell>
          <cell r="AL661" t="str">
            <v/>
          </cell>
          <cell r="AM661" t="str">
            <v/>
          </cell>
          <cell r="AN661" t="str">
            <v/>
          </cell>
          <cell r="AO661" t="str">
            <v/>
          </cell>
          <cell r="AP661" t="str">
            <v/>
          </cell>
          <cell r="AQ661" t="str">
            <v/>
          </cell>
          <cell r="AR661" t="str">
            <v/>
          </cell>
          <cell r="AS661" t="str">
            <v/>
          </cell>
          <cell r="AW661" t="str">
            <v/>
          </cell>
          <cell r="BB661" t="str">
            <v/>
          </cell>
          <cell r="BC661" t="str">
            <v/>
          </cell>
          <cell r="BN661" t="str">
            <v/>
          </cell>
          <cell r="BT661" t="str">
            <v/>
          </cell>
          <cell r="BV661" t="str">
            <v/>
          </cell>
        </row>
      </sheetData>
      <sheetData sheetId="24" refreshError="1"/>
      <sheetData sheetId="25" refreshError="1"/>
      <sheetData sheetId="26" refreshError="1"/>
      <sheetData sheetId="27">
        <row r="4">
          <cell r="D4" t="str">
            <v>Pass</v>
          </cell>
        </row>
        <row r="5">
          <cell r="D5" t="str">
            <v>Pass</v>
          </cell>
        </row>
        <row r="6">
          <cell r="D6" t="str">
            <v>Pass</v>
          </cell>
        </row>
        <row r="7">
          <cell r="D7" t="str">
            <v>Pass</v>
          </cell>
        </row>
        <row r="8">
          <cell r="D8" t="str">
            <v>Pass</v>
          </cell>
        </row>
        <row r="9">
          <cell r="D9" t="str">
            <v>Pass</v>
          </cell>
        </row>
        <row r="10">
          <cell r="D10" t="str">
            <v>Pass</v>
          </cell>
        </row>
        <row r="11">
          <cell r="D11" t="str">
            <v>Pass</v>
          </cell>
        </row>
        <row r="12">
          <cell r="D12" t="str">
            <v>Pass</v>
          </cell>
        </row>
        <row r="13">
          <cell r="D13" t="str">
            <v>Pass</v>
          </cell>
        </row>
        <row r="14">
          <cell r="D14" t="str">
            <v>Pass</v>
          </cell>
        </row>
        <row r="15">
          <cell r="D15" t="str">
            <v>Pass</v>
          </cell>
        </row>
        <row r="16">
          <cell r="D16" t="str">
            <v>Pass</v>
          </cell>
        </row>
        <row r="17">
          <cell r="D17" t="str">
            <v>Pass</v>
          </cell>
        </row>
        <row r="18">
          <cell r="D18" t="str">
            <v>Pass</v>
          </cell>
        </row>
        <row r="19">
          <cell r="D19" t="str">
            <v>Pass</v>
          </cell>
        </row>
        <row r="20">
          <cell r="D20" t="str">
            <v>Pass</v>
          </cell>
        </row>
        <row r="21">
          <cell r="D21" t="str">
            <v>Pass</v>
          </cell>
        </row>
        <row r="22">
          <cell r="D22" t="str">
            <v>Pass</v>
          </cell>
        </row>
        <row r="23">
          <cell r="D23" t="str">
            <v>Pass</v>
          </cell>
        </row>
        <row r="24">
          <cell r="D24" t="str">
            <v>Pass</v>
          </cell>
        </row>
        <row r="25">
          <cell r="D25" t="str">
            <v>Pass</v>
          </cell>
        </row>
        <row r="26">
          <cell r="D26" t="str">
            <v>Pass</v>
          </cell>
        </row>
        <row r="27">
          <cell r="D27" t="str">
            <v>Pass</v>
          </cell>
        </row>
        <row r="28">
          <cell r="D28" t="str">
            <v>Pass</v>
          </cell>
        </row>
        <row r="29">
          <cell r="D29" t="str">
            <v>Pass</v>
          </cell>
        </row>
        <row r="30">
          <cell r="D30" t="str">
            <v>Pass</v>
          </cell>
        </row>
        <row r="33">
          <cell r="C33" t="str">
            <v>Pass</v>
          </cell>
          <cell r="D33" t="str">
            <v>Pass</v>
          </cell>
          <cell r="E33" t="str">
            <v>Pass</v>
          </cell>
          <cell r="F33" t="str">
            <v>Pass</v>
          </cell>
          <cell r="G33" t="str">
            <v>Pass</v>
          </cell>
          <cell r="H33" t="str">
            <v>Pass</v>
          </cell>
          <cell r="I33" t="str">
            <v>Pass</v>
          </cell>
          <cell r="J33" t="str">
            <v>Pass</v>
          </cell>
          <cell r="K33" t="str">
            <v>Pass</v>
          </cell>
          <cell r="L33" t="str">
            <v>Pass</v>
          </cell>
          <cell r="M33" t="str">
            <v>Pass</v>
          </cell>
          <cell r="N33" t="str">
            <v>Pass</v>
          </cell>
          <cell r="O33" t="str">
            <v>Pass</v>
          </cell>
          <cell r="P33" t="str">
            <v>Pass</v>
          </cell>
          <cell r="Q33" t="str">
            <v>Pass</v>
          </cell>
          <cell r="R33" t="str">
            <v>Pass</v>
          </cell>
          <cell r="S33" t="str">
            <v>Pass</v>
          </cell>
          <cell r="T33" t="str">
            <v>Pass</v>
          </cell>
          <cell r="U33" t="str">
            <v>Pass</v>
          </cell>
          <cell r="V33" t="str">
            <v>Pass</v>
          </cell>
          <cell r="W33" t="str">
            <v>Pass</v>
          </cell>
          <cell r="X33" t="str">
            <v>Pass</v>
          </cell>
          <cell r="Y33" t="str">
            <v>Pass</v>
          </cell>
          <cell r="Z33" t="str">
            <v>Pass</v>
          </cell>
          <cell r="AA33" t="str">
            <v>Pass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F48219-BA0E-4675-9504-2B7B7BD0BFF7}">
  <sheetPr>
    <tabColor rgb="FFCCCCFF"/>
  </sheetPr>
  <dimension ref="A1:AY77"/>
  <sheetViews>
    <sheetView showGridLines="0" tabSelected="1" zoomScaleNormal="100" workbookViewId="0">
      <selection activeCell="H7" sqref="H7"/>
    </sheetView>
  </sheetViews>
  <sheetFormatPr defaultColWidth="9.08984375" defaultRowHeight="14.5" x14ac:dyDescent="0.35"/>
  <cols>
    <col min="1" max="1" width="2" style="2" customWidth="1"/>
    <col min="2" max="2" width="3.08984375" style="2" customWidth="1"/>
    <col min="3" max="3" width="24.453125" style="4" customWidth="1"/>
    <col min="4" max="4" width="28" style="3" customWidth="1"/>
    <col min="5" max="5" width="14.54296875" style="2" customWidth="1"/>
    <col min="6" max="6" width="13.6328125" style="2" customWidth="1"/>
    <col min="7" max="7" width="15" style="2" customWidth="1"/>
    <col min="8" max="8" width="13.6328125" style="2" customWidth="1"/>
    <col min="9" max="9" width="15.36328125" style="2" customWidth="1"/>
    <col min="10" max="10" width="25.08984375" style="2" customWidth="1"/>
    <col min="11" max="11" width="25.90625" style="2" customWidth="1"/>
    <col min="12" max="12" width="9.08984375" style="2"/>
    <col min="13" max="15" width="9.08984375" style="1"/>
    <col min="16" max="16" width="12.54296875" style="1" customWidth="1"/>
    <col min="17" max="17" width="64.453125" style="1" customWidth="1"/>
    <col min="18" max="18" width="16" style="1" customWidth="1"/>
    <col min="19" max="19" width="15.6328125" style="1" customWidth="1"/>
    <col min="20" max="20" width="11.6328125" style="1" customWidth="1"/>
    <col min="21" max="21" width="13.36328125" style="1" bestFit="1" customWidth="1"/>
    <col min="22" max="38" width="11.6328125" style="1" customWidth="1"/>
    <col min="39" max="39" width="14.08984375" style="1" customWidth="1"/>
    <col min="40" max="16384" width="9.08984375" style="1"/>
  </cols>
  <sheetData>
    <row r="1" spans="3:50" ht="15" customHeight="1" x14ac:dyDescent="0.35">
      <c r="C1" s="271" t="s">
        <v>85</v>
      </c>
    </row>
    <row r="2" spans="3:50" ht="15" customHeight="1" x14ac:dyDescent="0.35"/>
    <row r="3" spans="3:50" ht="15" customHeight="1" x14ac:dyDescent="0.35">
      <c r="C3" s="270" t="s">
        <v>84</v>
      </c>
    </row>
    <row r="4" spans="3:50" ht="15" customHeight="1" x14ac:dyDescent="0.35">
      <c r="C4" s="269"/>
    </row>
    <row r="5" spans="3:50" ht="15" customHeight="1" x14ac:dyDescent="0.35">
      <c r="C5" s="269"/>
      <c r="K5" s="267"/>
    </row>
    <row r="6" spans="3:50" ht="15" customHeight="1" x14ac:dyDescent="0.35">
      <c r="C6" s="269"/>
      <c r="K6" s="1"/>
    </row>
    <row r="7" spans="3:50" ht="15" customHeight="1" thickBot="1" x14ac:dyDescent="0.4">
      <c r="C7" s="268"/>
    </row>
    <row r="8" spans="3:50" ht="24.75" customHeight="1" thickBot="1" x14ac:dyDescent="0.4">
      <c r="K8" s="267"/>
      <c r="P8" s="266">
        <f>C9</f>
        <v>0</v>
      </c>
      <c r="Q8" s="265" t="str">
        <f>D9</f>
        <v/>
      </c>
    </row>
    <row r="9" spans="3:50" ht="24.75" customHeight="1" thickBot="1" x14ac:dyDescent="0.4">
      <c r="C9" s="264"/>
      <c r="D9" s="263" t="str">
        <f>IF(C9="","",INDEX('[1]New ISB'!D:D,MATCH(C9,'[1]New ISB'!C:C,0)))</f>
        <v/>
      </c>
      <c r="E9" s="262"/>
      <c r="F9" s="262"/>
      <c r="G9" s="261"/>
    </row>
    <row r="10" spans="3:50" x14ac:dyDescent="0.35">
      <c r="C10" s="163"/>
      <c r="D10" s="162"/>
      <c r="E10" s="162"/>
      <c r="F10" s="162"/>
      <c r="G10" s="162"/>
    </row>
    <row r="11" spans="3:50" ht="15" customHeight="1" x14ac:dyDescent="0.35">
      <c r="C11" s="260" t="s">
        <v>83</v>
      </c>
      <c r="D11" s="260"/>
      <c r="E11" s="260"/>
      <c r="F11" s="260"/>
      <c r="G11" s="260"/>
      <c r="H11" s="260"/>
      <c r="I11" s="260"/>
      <c r="J11" s="260"/>
      <c r="K11" s="260"/>
      <c r="P11" s="260" t="s">
        <v>82</v>
      </c>
      <c r="Q11" s="260"/>
      <c r="R11" s="260"/>
      <c r="S11" s="260"/>
    </row>
    <row r="12" spans="3:50" ht="15" customHeight="1" thickBot="1" x14ac:dyDescent="0.4">
      <c r="C12" s="259"/>
      <c r="D12" s="257"/>
      <c r="F12" s="258"/>
      <c r="G12" s="257"/>
      <c r="I12" s="257"/>
      <c r="J12" s="257"/>
      <c r="K12" s="257"/>
    </row>
    <row r="13" spans="3:50" ht="15" thickBot="1" x14ac:dyDescent="0.4">
      <c r="C13" s="256" t="s">
        <v>81</v>
      </c>
      <c r="D13" s="255"/>
      <c r="E13" s="254"/>
      <c r="F13" s="253"/>
      <c r="G13" s="253"/>
      <c r="H13" s="253"/>
      <c r="I13" s="253"/>
      <c r="J13" s="253"/>
      <c r="K13" s="253"/>
      <c r="Q13"/>
      <c r="R13" s="252" t="s">
        <v>80</v>
      </c>
      <c r="S13" s="251" t="s">
        <v>40</v>
      </c>
    </row>
    <row r="14" spans="3:50" ht="32.25" customHeight="1" thickBot="1" x14ac:dyDescent="0.4">
      <c r="C14" s="185" t="s">
        <v>79</v>
      </c>
      <c r="D14" s="248" t="s">
        <v>63</v>
      </c>
      <c r="E14" s="224" t="s">
        <v>78</v>
      </c>
      <c r="F14" s="225"/>
      <c r="G14" s="250" t="s">
        <v>77</v>
      </c>
      <c r="H14" s="249"/>
      <c r="I14" s="248" t="s">
        <v>58</v>
      </c>
      <c r="J14" s="247" t="s">
        <v>57</v>
      </c>
      <c r="K14" s="115" t="s">
        <v>19</v>
      </c>
      <c r="P14" s="221" t="s">
        <v>50</v>
      </c>
      <c r="Q14" s="220"/>
      <c r="R14" s="246">
        <f ca="1">T36</f>
        <v>0</v>
      </c>
      <c r="S14" s="245">
        <f ca="1">U36</f>
        <v>0</v>
      </c>
    </row>
    <row r="15" spans="3:50" ht="24.75" customHeight="1" thickBot="1" x14ac:dyDescent="0.4">
      <c r="C15" s="237"/>
      <c r="D15" s="244" t="s">
        <v>76</v>
      </c>
      <c r="E15" s="243">
        <f>AWPU_Pri_Rate</f>
        <v>4209.5394735229847</v>
      </c>
      <c r="F15" s="242"/>
      <c r="G15" s="241">
        <f>IF($C$9="",0,INDEX('[1]Adjusted Factors'!R:R,MATCH($C$9,'[1]Adjusted Factors'!$F:$F,0)))</f>
        <v>0</v>
      </c>
      <c r="H15" s="240"/>
      <c r="I15" s="239">
        <f>IF(E15="",0,G15*E15)</f>
        <v>0</v>
      </c>
      <c r="J15" s="238">
        <f>SUM(I15:I17)</f>
        <v>0</v>
      </c>
      <c r="K15" s="143">
        <f>IF(ISERROR(I15/J$60),0,I15/J$60)</f>
        <v>0</v>
      </c>
      <c r="P15" s="213" t="s">
        <v>49</v>
      </c>
      <c r="Q15" s="212"/>
      <c r="R15" s="207">
        <f ca="1">V36</f>
        <v>0</v>
      </c>
      <c r="S15" s="206">
        <f ca="1">W36</f>
        <v>0</v>
      </c>
      <c r="AB15" s="75"/>
      <c r="AC15" s="75"/>
      <c r="AD15" s="75"/>
      <c r="AE15" s="75"/>
      <c r="AF15" s="75"/>
      <c r="AG15" s="75"/>
      <c r="AH15" s="75"/>
      <c r="AI15" s="75"/>
      <c r="AJ15" s="75"/>
      <c r="AK15" s="75"/>
      <c r="AL15" s="75"/>
      <c r="AM15" s="75"/>
      <c r="AN15" s="75"/>
      <c r="AO15" s="75"/>
      <c r="AP15" s="75"/>
      <c r="AQ15" s="75"/>
      <c r="AR15" s="75"/>
      <c r="AS15" s="75"/>
      <c r="AT15" s="75"/>
      <c r="AU15" s="75"/>
      <c r="AV15" s="75"/>
      <c r="AW15" s="75"/>
      <c r="AX15" s="75"/>
    </row>
    <row r="16" spans="3:50" ht="25.25" customHeight="1" thickBot="1" x14ac:dyDescent="0.4">
      <c r="C16" s="237"/>
      <c r="D16" s="236" t="s">
        <v>75</v>
      </c>
      <c r="E16" s="235">
        <f>AWPU_KS3_Rate</f>
        <v>5889.6263401701999</v>
      </c>
      <c r="F16" s="234"/>
      <c r="G16" s="233">
        <f>IF($C$9="",0,INDEX('[1]Adjusted Factors'!V:V,MATCH($C$9,'[1]Adjusted Factors'!$F:$F,0)))</f>
        <v>0</v>
      </c>
      <c r="H16" s="232"/>
      <c r="I16" s="231">
        <f>IF(E16="",0,G16*E16)</f>
        <v>0</v>
      </c>
      <c r="J16" s="192"/>
      <c r="K16" s="191">
        <f>IF(ISERROR(I16/J$60),0,I16/J$60)</f>
        <v>0</v>
      </c>
      <c r="P16" s="213" t="s">
        <v>48</v>
      </c>
      <c r="Q16" s="212"/>
      <c r="R16" s="207">
        <f ca="1">X36</f>
        <v>0</v>
      </c>
      <c r="S16" s="206">
        <f ca="1">Y36</f>
        <v>0</v>
      </c>
      <c r="AB16" s="75"/>
      <c r="AC16" s="75"/>
      <c r="AD16" s="75"/>
      <c r="AE16" s="75"/>
      <c r="AF16" s="75"/>
      <c r="AG16" s="75"/>
      <c r="AH16" s="75"/>
      <c r="AI16" s="75"/>
      <c r="AJ16" s="75"/>
      <c r="AK16" s="75"/>
      <c r="AL16" s="75"/>
      <c r="AM16" s="75"/>
      <c r="AN16" s="75"/>
      <c r="AO16" s="75"/>
      <c r="AP16" s="75"/>
      <c r="AQ16" s="75"/>
      <c r="AR16" s="75"/>
      <c r="AS16" s="75"/>
      <c r="AT16" s="75"/>
      <c r="AU16" s="75"/>
      <c r="AV16" s="75"/>
      <c r="AW16" s="75"/>
      <c r="AX16" s="75"/>
    </row>
    <row r="17" spans="3:51" ht="24.75" customHeight="1" thickBot="1" x14ac:dyDescent="0.4">
      <c r="C17" s="181"/>
      <c r="D17" s="140" t="s">
        <v>74</v>
      </c>
      <c r="E17" s="230">
        <f>AWPU_KS4_Rate</f>
        <v>6639.5541400793145</v>
      </c>
      <c r="F17" s="229"/>
      <c r="G17" s="228">
        <f>IF($C$9="",0,INDEX('[1]Adjusted Factors'!W:W,MATCH($C$9,'[1]Adjusted Factors'!$F:$F,0)))</f>
        <v>0</v>
      </c>
      <c r="H17" s="227"/>
      <c r="I17" s="226">
        <f>IF(E17="",0,G17*E17)</f>
        <v>0</v>
      </c>
      <c r="J17" s="186"/>
      <c r="K17" s="133">
        <f>IF(ISERROR(I17/J$60),0,I17/J$60)</f>
        <v>0</v>
      </c>
      <c r="P17" s="213" t="s">
        <v>73</v>
      </c>
      <c r="Q17" s="212"/>
      <c r="R17" s="207">
        <f ca="1">Z36</f>
        <v>0</v>
      </c>
      <c r="S17" s="206">
        <f ca="1">AA36</f>
        <v>0</v>
      </c>
      <c r="AB17" s="75"/>
      <c r="AC17" s="75"/>
      <c r="AD17" s="75"/>
      <c r="AE17" s="75"/>
      <c r="AF17" s="75"/>
      <c r="AG17" s="75"/>
      <c r="AH17" s="75"/>
      <c r="AI17" s="75"/>
      <c r="AJ17" s="75"/>
      <c r="AK17" s="75"/>
      <c r="AL17" s="75"/>
      <c r="AM17" s="75"/>
      <c r="AN17" s="75"/>
      <c r="AO17" s="75"/>
      <c r="AP17" s="75"/>
      <c r="AQ17" s="75"/>
      <c r="AR17" s="75"/>
      <c r="AS17" s="75"/>
      <c r="AT17" s="75"/>
      <c r="AU17" s="75"/>
      <c r="AV17" s="75"/>
      <c r="AW17" s="75"/>
      <c r="AX17" s="75"/>
    </row>
    <row r="18" spans="3:51" ht="29.25" customHeight="1" thickBot="1" x14ac:dyDescent="0.4">
      <c r="C18" s="185"/>
      <c r="D18" s="225" t="s">
        <v>63</v>
      </c>
      <c r="E18" s="224" t="s">
        <v>62</v>
      </c>
      <c r="F18" s="182" t="s">
        <v>61</v>
      </c>
      <c r="G18" s="184" t="s">
        <v>60</v>
      </c>
      <c r="H18" s="183" t="s">
        <v>59</v>
      </c>
      <c r="I18" s="224" t="s">
        <v>58</v>
      </c>
      <c r="J18" s="182" t="s">
        <v>57</v>
      </c>
      <c r="K18" s="182" t="s">
        <v>19</v>
      </c>
      <c r="P18" s="209" t="s">
        <v>46</v>
      </c>
      <c r="Q18" s="208"/>
      <c r="R18" s="207">
        <f ca="1">AB36</f>
        <v>0</v>
      </c>
      <c r="S18" s="206">
        <f ca="1">AC36</f>
        <v>0</v>
      </c>
      <c r="AB18" s="75"/>
      <c r="AC18" s="75"/>
      <c r="AD18" s="75"/>
      <c r="AE18" s="75"/>
      <c r="AF18" s="75"/>
      <c r="AG18" s="75"/>
      <c r="AH18" s="75"/>
      <c r="AI18" s="75"/>
      <c r="AJ18" s="75"/>
      <c r="AK18" s="75"/>
      <c r="AL18" s="75"/>
      <c r="AM18" s="75"/>
      <c r="AN18" s="75"/>
      <c r="AO18" s="75"/>
      <c r="AP18" s="75"/>
      <c r="AQ18" s="75"/>
      <c r="AR18" s="75"/>
      <c r="AS18" s="75"/>
      <c r="AT18" s="75"/>
      <c r="AU18" s="75"/>
      <c r="AV18" s="75"/>
      <c r="AW18" s="75"/>
      <c r="AX18" s="75"/>
    </row>
    <row r="19" spans="3:51" ht="30" customHeight="1" thickBot="1" x14ac:dyDescent="0.4">
      <c r="C19" s="181"/>
      <c r="D19" s="223"/>
      <c r="E19" s="222"/>
      <c r="F19" s="177"/>
      <c r="G19" s="179"/>
      <c r="H19" s="178"/>
      <c r="I19" s="222"/>
      <c r="J19" s="177"/>
      <c r="K19" s="177"/>
      <c r="P19" s="221" t="s">
        <v>45</v>
      </c>
      <c r="Q19" s="220"/>
      <c r="R19" s="207">
        <f ca="1">AD36</f>
        <v>0</v>
      </c>
      <c r="S19" s="206">
        <f ca="1">AE36</f>
        <v>0</v>
      </c>
      <c r="AB19" s="75"/>
      <c r="AC19" s="75"/>
      <c r="AD19" s="75"/>
      <c r="AE19" s="75"/>
      <c r="AF19" s="75"/>
      <c r="AG19" s="75"/>
      <c r="AH19" s="75"/>
      <c r="AI19" s="75"/>
      <c r="AJ19" s="75"/>
      <c r="AK19" s="75"/>
      <c r="AL19" s="75"/>
      <c r="AM19" s="75"/>
      <c r="AN19" s="75"/>
      <c r="AO19" s="75"/>
      <c r="AP19" s="75"/>
      <c r="AQ19" s="75"/>
      <c r="AR19" s="75"/>
      <c r="AS19" s="75"/>
      <c r="AT19" s="75"/>
      <c r="AU19" s="75"/>
      <c r="AV19" s="75"/>
      <c r="AW19" s="75"/>
      <c r="AX19" s="75"/>
    </row>
    <row r="20" spans="3:51" ht="24.75" customHeight="1" thickBot="1" x14ac:dyDescent="0.4">
      <c r="C20" s="175" t="s">
        <v>72</v>
      </c>
      <c r="D20" s="219" t="s">
        <v>34</v>
      </c>
      <c r="E20" s="218">
        <f>FSM_Pri_Rate</f>
        <v>523.08499855539048</v>
      </c>
      <c r="F20" s="217">
        <f>FSM_Sec_Rate</f>
        <v>522.88907052557408</v>
      </c>
      <c r="G20" s="210">
        <f>IF($C$9="",0,INDEX('[1]Adjusted Factors'!AD:AD,MATCH($C$9,'[1]Adjusted Factors'!$F:$F,0)))</f>
        <v>0</v>
      </c>
      <c r="H20" s="216">
        <f>IF($C$9="",0,INDEX('[1]Adjusted Factors'!AF:AF,MATCH($C$9,'[1]Adjusted Factors'!$F:$F,0)))</f>
        <v>0</v>
      </c>
      <c r="I20" s="169">
        <f>(G20*E20)+(H20*F20)</f>
        <v>0</v>
      </c>
      <c r="J20" s="215">
        <f>SUM(I20:I27)</f>
        <v>0</v>
      </c>
      <c r="K20" s="214">
        <f>IF(ISERROR(I20/J$60),0,I20/J$60)</f>
        <v>0</v>
      </c>
      <c r="P20" s="213" t="s">
        <v>44</v>
      </c>
      <c r="Q20" s="212"/>
      <c r="R20" s="207">
        <f ca="1">AF36</f>
        <v>0</v>
      </c>
      <c r="S20" s="206">
        <f ca="1">AG36</f>
        <v>0</v>
      </c>
      <c r="AB20" s="75"/>
      <c r="AC20" s="75"/>
      <c r="AD20" s="75"/>
      <c r="AE20" s="75"/>
      <c r="AF20" s="75"/>
      <c r="AG20" s="75"/>
      <c r="AH20" s="75"/>
      <c r="AI20" s="75"/>
      <c r="AJ20" s="75"/>
      <c r="AK20" s="75"/>
      <c r="AL20" s="75"/>
      <c r="AM20" s="75"/>
      <c r="AN20" s="75"/>
      <c r="AO20" s="75"/>
      <c r="AP20" s="75"/>
      <c r="AQ20" s="75"/>
      <c r="AR20" s="75"/>
      <c r="AS20" s="75"/>
      <c r="AT20" s="75"/>
      <c r="AU20" s="75"/>
      <c r="AV20" s="75"/>
      <c r="AW20" s="75"/>
      <c r="AX20" s="75"/>
    </row>
    <row r="21" spans="3:51" ht="24.75" customHeight="1" thickBot="1" x14ac:dyDescent="0.4">
      <c r="C21" s="197"/>
      <c r="D21" s="211" t="s">
        <v>71</v>
      </c>
      <c r="E21" s="149">
        <f>Ever6_pri_rate</f>
        <v>1253.3323727762822</v>
      </c>
      <c r="F21" s="195">
        <f>Ever6_sec_rate</f>
        <v>1786.7754901149481</v>
      </c>
      <c r="G21" s="194">
        <f>IF($C$9="",0,INDEX('[1]Adjusted Factors'!AE:AE,MATCH($C$9,'[1]Adjusted Factors'!$F:$F,0)))</f>
        <v>0</v>
      </c>
      <c r="H21" s="210">
        <f>IF($C$9="",0,INDEX('[1]Adjusted Factors'!AG:AG,MATCH($C$9,'[1]Adjusted Factors'!$F:$F,0)))</f>
        <v>0</v>
      </c>
      <c r="I21" s="145">
        <f>(G21*E21)+(H21*F21)</f>
        <v>0</v>
      </c>
      <c r="J21" s="192"/>
      <c r="K21" s="191">
        <f>IF(ISERROR(I21/J$60),0,I21/J$60)</f>
        <v>0</v>
      </c>
      <c r="P21" s="209" t="s">
        <v>43</v>
      </c>
      <c r="Q21" s="208"/>
      <c r="R21" s="207">
        <f ca="1">AH36</f>
        <v>0</v>
      </c>
      <c r="S21" s="206">
        <f ca="1">AI36</f>
        <v>0</v>
      </c>
      <c r="AB21" s="75"/>
      <c r="AC21" s="75"/>
      <c r="AD21" s="75"/>
      <c r="AE21" s="75"/>
      <c r="AF21" s="75"/>
      <c r="AG21" s="75"/>
      <c r="AH21" s="75"/>
      <c r="AI21" s="75"/>
      <c r="AJ21" s="75"/>
      <c r="AK21" s="75"/>
      <c r="AL21" s="75"/>
      <c r="AM21" s="75"/>
      <c r="AN21" s="75"/>
      <c r="AO21" s="75"/>
      <c r="AP21" s="75"/>
      <c r="AQ21" s="75"/>
      <c r="AR21" s="75"/>
      <c r="AS21" s="75"/>
      <c r="AT21" s="75"/>
      <c r="AU21" s="75"/>
      <c r="AV21" s="75"/>
      <c r="AW21" s="75"/>
      <c r="AX21" s="75"/>
    </row>
    <row r="22" spans="3:51" ht="24.75" customHeight="1" thickBot="1" x14ac:dyDescent="0.4">
      <c r="C22" s="197"/>
      <c r="D22" s="196" t="s">
        <v>70</v>
      </c>
      <c r="E22" s="149">
        <f>IDACI_F_Pri</f>
        <v>248.59485079860147</v>
      </c>
      <c r="F22" s="195">
        <f>IDACI_F_Sec</f>
        <v>357.35509802298958</v>
      </c>
      <c r="G22" s="194">
        <f>IF($C$9="",0,INDEX('[1]Adjusted Factors'!AI:AI,MATCH($C$9,'[1]Adjusted Factors'!$F:$F,0)))</f>
        <v>0</v>
      </c>
      <c r="H22" s="193">
        <f>IF($C$9="",0,INDEX('[1]Adjusted Factors'!AP:AP,MATCH($C$9,'[1]Adjusted Factors'!$F:$F,0)))</f>
        <v>0</v>
      </c>
      <c r="I22" s="145">
        <f>IF(SUM(E22:F22)=0,0,E22*G22+F22*H22)</f>
        <v>0</v>
      </c>
      <c r="J22" s="192"/>
      <c r="K22" s="191">
        <f>IF(ISERROR(I22/J$60),0,I22/J$60)</f>
        <v>0</v>
      </c>
      <c r="P22" s="205" t="s">
        <v>42</v>
      </c>
      <c r="Q22" s="204"/>
      <c r="R22" s="203">
        <f ca="1">AJ36</f>
        <v>0</v>
      </c>
      <c r="S22" s="202">
        <f ca="1">AK36</f>
        <v>0</v>
      </c>
      <c r="AB22" s="75"/>
      <c r="AC22" s="75"/>
      <c r="AD22" s="75"/>
      <c r="AE22" s="75"/>
      <c r="AF22" s="75"/>
      <c r="AG22" s="75"/>
      <c r="AH22" s="75"/>
      <c r="AI22" s="75"/>
      <c r="AJ22" s="75"/>
      <c r="AK22" s="75"/>
      <c r="AL22" s="75"/>
      <c r="AM22" s="75"/>
      <c r="AN22" s="75"/>
      <c r="AO22" s="75"/>
      <c r="AP22" s="75"/>
      <c r="AQ22" s="75"/>
      <c r="AR22" s="75"/>
      <c r="AS22" s="75"/>
      <c r="AT22" s="75"/>
      <c r="AU22" s="75"/>
      <c r="AV22" s="75"/>
      <c r="AW22" s="75"/>
      <c r="AX22" s="75"/>
    </row>
    <row r="23" spans="3:51" ht="24.75" customHeight="1" thickBot="1" x14ac:dyDescent="0.4">
      <c r="C23" s="197"/>
      <c r="D23" s="196" t="s">
        <v>69</v>
      </c>
      <c r="E23" s="149">
        <f>IDACI_E_Pri</f>
        <v>300.38544471497676</v>
      </c>
      <c r="F23" s="195">
        <f>IDACI_E_Sec</f>
        <v>476.47346403065279</v>
      </c>
      <c r="G23" s="194">
        <f>IF($C$9="",0,INDEX('[1]Adjusted Factors'!AJ:AJ,MATCH($C$9,'[1]Adjusted Factors'!$F:$F,0)))</f>
        <v>0</v>
      </c>
      <c r="H23" s="193">
        <f>IF($C$9="",0,INDEX('[1]Adjusted Factors'!AQ:AQ,MATCH($C$9,'[1]Adjusted Factors'!$F:$F,0)))</f>
        <v>0</v>
      </c>
      <c r="I23" s="145">
        <f>IF(SUM(E23:F23)=0,0,E23*G23+F23*H23)</f>
        <v>0</v>
      </c>
      <c r="J23" s="192"/>
      <c r="K23" s="191">
        <f>IF(ISERROR(I23/J$60),0,I23/J$60)</f>
        <v>0</v>
      </c>
      <c r="M23" s="11"/>
      <c r="N23" s="11"/>
      <c r="O23" s="11"/>
      <c r="P23" s="201" t="s">
        <v>68</v>
      </c>
      <c r="Q23" s="200"/>
      <c r="R23" s="199">
        <f ca="1">AL36</f>
        <v>0</v>
      </c>
      <c r="S23" s="198">
        <f ca="1">AM36</f>
        <v>0</v>
      </c>
      <c r="AB23" s="75"/>
      <c r="AC23" s="75"/>
      <c r="AD23" s="75"/>
      <c r="AE23" s="75"/>
      <c r="AF23" s="75"/>
      <c r="AG23" s="75"/>
      <c r="AH23" s="75"/>
      <c r="AI23" s="75"/>
      <c r="AJ23" s="75"/>
      <c r="AK23" s="75"/>
      <c r="AL23" s="75"/>
      <c r="AM23" s="75"/>
      <c r="AN23" s="75"/>
      <c r="AO23" s="75"/>
      <c r="AP23" s="75"/>
      <c r="AQ23" s="75"/>
      <c r="AR23" s="75"/>
      <c r="AS23" s="75"/>
      <c r="AT23" s="75"/>
      <c r="AU23" s="75"/>
      <c r="AV23" s="75"/>
      <c r="AW23" s="75"/>
      <c r="AX23" s="75"/>
      <c r="AY23" s="11"/>
    </row>
    <row r="24" spans="3:51" ht="24.75" customHeight="1" x14ac:dyDescent="0.35">
      <c r="C24" s="197"/>
      <c r="D24" s="196" t="s">
        <v>67</v>
      </c>
      <c r="E24" s="149">
        <f>IDACI_D_Pri</f>
        <v>471.29440463901528</v>
      </c>
      <c r="F24" s="195">
        <f>IDACI_D_Sec</f>
        <v>673.27772091287898</v>
      </c>
      <c r="G24" s="194">
        <f>IF($C$9="",0,INDEX('[1]Adjusted Factors'!AK:AK,MATCH($C$9,'[1]Adjusted Factors'!$F:$F,0)))</f>
        <v>0</v>
      </c>
      <c r="H24" s="193">
        <f>IF($C$9="",0,INDEX('[1]Adjusted Factors'!AR:AR,MATCH($C$9,'[1]Adjusted Factors'!$F:$F,0)))</f>
        <v>0</v>
      </c>
      <c r="I24" s="145">
        <f>IF(SUM(E24:F24)=0,0,E24*G24+F24*H24)</f>
        <v>0</v>
      </c>
      <c r="J24" s="192"/>
      <c r="K24" s="191">
        <f>IF(ISERROR(I24/J$60),0,I24/J$60)</f>
        <v>0</v>
      </c>
      <c r="M24" s="11"/>
      <c r="N24" s="11"/>
      <c r="O24" s="11"/>
      <c r="P24" s="11"/>
      <c r="Q24" s="11"/>
      <c r="R24" s="11"/>
      <c r="S24" s="11"/>
      <c r="T24" s="11"/>
      <c r="U24" s="11"/>
      <c r="V24" s="11"/>
      <c r="W24" s="11"/>
      <c r="X24" s="11"/>
      <c r="Y24" s="11"/>
      <c r="Z24" s="11"/>
      <c r="AA24" s="11"/>
      <c r="AB24" s="75"/>
      <c r="AC24" s="75"/>
      <c r="AD24" s="75"/>
      <c r="AE24" s="75"/>
      <c r="AF24" s="75"/>
      <c r="AG24" s="75"/>
      <c r="AH24" s="75"/>
      <c r="AI24" s="75"/>
      <c r="AJ24" s="75"/>
      <c r="AK24" s="75"/>
      <c r="AL24" s="75"/>
      <c r="AM24" s="75"/>
      <c r="AN24" s="75"/>
      <c r="AO24" s="75"/>
      <c r="AP24" s="75"/>
      <c r="AQ24" s="75"/>
      <c r="AR24" s="75"/>
      <c r="AS24" s="75"/>
      <c r="AT24" s="75"/>
      <c r="AU24" s="75"/>
      <c r="AV24" s="75"/>
      <c r="AW24" s="75"/>
      <c r="AX24" s="75"/>
      <c r="AY24" s="11"/>
    </row>
    <row r="25" spans="3:51" ht="24.75" customHeight="1" x14ac:dyDescent="0.35">
      <c r="C25" s="197"/>
      <c r="D25" s="196" t="s">
        <v>66</v>
      </c>
      <c r="E25" s="149">
        <f>IDACI_C_Pri</f>
        <v>517.90593916375303</v>
      </c>
      <c r="F25" s="195">
        <f>IDACI_C_Sec</f>
        <v>735.42643361252931</v>
      </c>
      <c r="G25" s="194">
        <f>IF($C$9="",0,INDEX('[1]Adjusted Factors'!AL:AL,MATCH($C$9,'[1]Adjusted Factors'!$F:$F,0)))</f>
        <v>0</v>
      </c>
      <c r="H25" s="193">
        <f>IF($C$9="",0,INDEX('[1]Adjusted Factors'!AS:AS,MATCH($C$9,'[1]Adjusted Factors'!$F:$F,0)))</f>
        <v>0</v>
      </c>
      <c r="I25" s="145">
        <f>IF(SUM(E25:F25)=0,0,E25*G25+F25*H25)</f>
        <v>0</v>
      </c>
      <c r="J25" s="192"/>
      <c r="K25" s="191">
        <f>IF(ISERROR(I25/J$60),0,I25/J$60)</f>
        <v>0</v>
      </c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/>
      <c r="AA25" s="11"/>
      <c r="AB25" s="75"/>
      <c r="AC25" s="75"/>
      <c r="AD25" s="75"/>
      <c r="AE25" s="75"/>
      <c r="AF25" s="75"/>
      <c r="AG25" s="75"/>
      <c r="AH25" s="75"/>
      <c r="AI25" s="75"/>
      <c r="AJ25" s="75"/>
      <c r="AK25" s="75"/>
      <c r="AL25" s="75"/>
      <c r="AM25" s="75"/>
      <c r="AN25" s="75"/>
      <c r="AO25" s="75"/>
      <c r="AP25" s="75"/>
      <c r="AQ25" s="75"/>
      <c r="AR25" s="75"/>
      <c r="AS25" s="75"/>
      <c r="AT25" s="75"/>
      <c r="AU25" s="75"/>
      <c r="AV25" s="75"/>
      <c r="AW25" s="75"/>
      <c r="AX25" s="75"/>
      <c r="AY25" s="11"/>
    </row>
    <row r="26" spans="3:51" ht="24.75" customHeight="1" x14ac:dyDescent="0.35">
      <c r="C26" s="197"/>
      <c r="D26" s="196" t="s">
        <v>65</v>
      </c>
      <c r="E26" s="149">
        <f>IDACI_B_Pri</f>
        <v>548.98029551357831</v>
      </c>
      <c r="F26" s="195">
        <f>IDACI_B_Sec</f>
        <v>787.21702752890462</v>
      </c>
      <c r="G26" s="194">
        <f>IF($C$9="",0,INDEX('[1]Adjusted Factors'!AM:AM,MATCH($C$9,'[1]Adjusted Factors'!$F:$F,0)))</f>
        <v>0</v>
      </c>
      <c r="H26" s="193">
        <f>IF($C$9="",0,INDEX('[1]Adjusted Factors'!AT:AT,MATCH($C$9,'[1]Adjusted Factors'!$F:$F,0)))</f>
        <v>0</v>
      </c>
      <c r="I26" s="145">
        <f>IF(SUM(E26:F26)=0,0,E26*G26+F26*H26)</f>
        <v>0</v>
      </c>
      <c r="J26" s="192"/>
      <c r="K26" s="191">
        <f>IF(ISERROR(I26/J$60),0,I26/J$60)</f>
        <v>0</v>
      </c>
      <c r="M26" s="11"/>
      <c r="N26" s="11"/>
      <c r="O26" s="11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/>
      <c r="AF26" s="5"/>
      <c r="AG26" s="5"/>
      <c r="AH26" s="5"/>
      <c r="AI26" s="5"/>
      <c r="AJ26" s="5"/>
      <c r="AK26" s="5"/>
      <c r="AL26" s="5"/>
      <c r="AM26" s="5"/>
      <c r="AN26" s="5"/>
      <c r="AO26" s="5"/>
      <c r="AP26" s="75"/>
      <c r="AQ26" s="75"/>
      <c r="AR26" s="75"/>
      <c r="AS26" s="75"/>
      <c r="AT26" s="75"/>
      <c r="AU26" s="75"/>
      <c r="AV26" s="75"/>
      <c r="AW26" s="75"/>
      <c r="AX26" s="75"/>
      <c r="AY26" s="11"/>
    </row>
    <row r="27" spans="3:51" ht="24.75" customHeight="1" thickBot="1" x14ac:dyDescent="0.4">
      <c r="C27" s="167"/>
      <c r="D27" s="190" t="s">
        <v>64</v>
      </c>
      <c r="E27" s="189">
        <f>IDACI_A_Pri</f>
        <v>725.06831482925429</v>
      </c>
      <c r="F27" s="138">
        <f>IDACI_A_Sec</f>
        <v>1004.737521977681</v>
      </c>
      <c r="G27" s="188">
        <f>IF($C$9="",0,INDEX('[1]Adjusted Factors'!AN:AN,MATCH($C$9,'[1]Adjusted Factors'!$F:$F,0)))</f>
        <v>0</v>
      </c>
      <c r="H27" s="187">
        <f>IF($C$9="",0,INDEX('[1]Adjusted Factors'!AU:AU,MATCH($C$9,'[1]Adjusted Factors'!$F:$F,0)))</f>
        <v>0</v>
      </c>
      <c r="I27" s="135">
        <f>IF(SUM(E27:F27)=0,0,E27*G27+F27*H27)</f>
        <v>0</v>
      </c>
      <c r="J27" s="186"/>
      <c r="K27" s="133">
        <f>IF(ISERROR(I27/J$60),0,I27/J$60)</f>
        <v>0</v>
      </c>
      <c r="M27" s="11"/>
      <c r="N27" s="11"/>
      <c r="O27" s="11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  <c r="AE27" s="5"/>
      <c r="AF27" s="5"/>
      <c r="AG27" s="5"/>
      <c r="AH27" s="5"/>
      <c r="AI27" s="5"/>
      <c r="AJ27" s="5"/>
      <c r="AK27" s="5"/>
      <c r="AL27" s="5"/>
      <c r="AM27" s="5"/>
      <c r="AN27" s="5"/>
      <c r="AO27" s="5"/>
      <c r="AP27" s="75"/>
      <c r="AQ27" s="75"/>
      <c r="AR27" s="75"/>
      <c r="AS27" s="75"/>
      <c r="AT27" s="75"/>
      <c r="AU27" s="75"/>
      <c r="AV27" s="75"/>
      <c r="AW27" s="75"/>
      <c r="AX27" s="75"/>
      <c r="AY27" s="11"/>
    </row>
    <row r="28" spans="3:51" ht="30.75" customHeight="1" x14ac:dyDescent="0.35">
      <c r="C28" s="185"/>
      <c r="D28" s="182" t="s">
        <v>63</v>
      </c>
      <c r="E28" s="182" t="s">
        <v>62</v>
      </c>
      <c r="F28" s="182" t="s">
        <v>61</v>
      </c>
      <c r="G28" s="184" t="s">
        <v>60</v>
      </c>
      <c r="H28" s="183" t="s">
        <v>59</v>
      </c>
      <c r="I28" s="182" t="s">
        <v>58</v>
      </c>
      <c r="J28" s="182" t="s">
        <v>57</v>
      </c>
      <c r="K28" s="115" t="s">
        <v>19</v>
      </c>
      <c r="M28" s="11"/>
      <c r="N28" s="11"/>
      <c r="O28" s="11"/>
      <c r="P28" s="15"/>
      <c r="Q28" s="15"/>
      <c r="R28" s="15"/>
      <c r="S28" s="15"/>
      <c r="T28" s="15"/>
      <c r="U28" s="15"/>
      <c r="V28" s="15"/>
      <c r="W28" s="15"/>
      <c r="X28" s="15"/>
      <c r="Y28" s="15"/>
      <c r="Z28" s="15"/>
      <c r="AA28" s="15"/>
      <c r="AB28" s="15"/>
      <c r="AC28" s="15"/>
      <c r="AD28" s="15"/>
      <c r="AE28" s="15"/>
      <c r="AF28" s="15"/>
      <c r="AG28" s="15"/>
      <c r="AH28" s="15"/>
      <c r="AI28" s="15"/>
      <c r="AJ28" s="15"/>
      <c r="AK28" s="15"/>
      <c r="AL28" s="15"/>
      <c r="AM28" s="15"/>
      <c r="AN28" s="15"/>
      <c r="AO28" s="15"/>
      <c r="AP28" s="15"/>
      <c r="AQ28" s="15"/>
      <c r="AR28" s="15"/>
      <c r="AS28" s="15"/>
      <c r="AT28" s="15"/>
      <c r="AU28" s="15"/>
      <c r="AV28" s="15"/>
      <c r="AW28" s="75"/>
      <c r="AX28" s="75"/>
      <c r="AY28" s="11"/>
    </row>
    <row r="29" spans="3:51" ht="30.75" customHeight="1" thickBot="1" x14ac:dyDescent="0.4">
      <c r="C29" s="181"/>
      <c r="D29" s="180"/>
      <c r="E29" s="177"/>
      <c r="F29" s="177"/>
      <c r="G29" s="179"/>
      <c r="H29" s="178"/>
      <c r="I29" s="177"/>
      <c r="J29" s="177"/>
      <c r="K29" s="176"/>
      <c r="M29" s="11"/>
      <c r="N29" s="11"/>
      <c r="O29" s="11"/>
      <c r="P29" s="15"/>
      <c r="Q29" s="15"/>
      <c r="R29" s="15"/>
      <c r="S29" s="15"/>
      <c r="T29" s="15"/>
      <c r="U29" s="15"/>
      <c r="V29" s="15"/>
      <c r="W29" s="15"/>
      <c r="X29" s="15"/>
      <c r="Y29" s="15"/>
      <c r="Z29" s="15"/>
      <c r="AA29" s="15"/>
      <c r="AB29" s="15"/>
      <c r="AC29" s="15"/>
      <c r="AD29" s="15"/>
      <c r="AE29" s="15"/>
      <c r="AF29" s="15"/>
      <c r="AG29" s="15"/>
      <c r="AH29" s="15"/>
      <c r="AI29" s="15"/>
      <c r="AJ29" s="15"/>
      <c r="AK29" s="15"/>
      <c r="AL29" s="15"/>
      <c r="AM29" s="15"/>
      <c r="AN29" s="15"/>
      <c r="AO29" s="15"/>
      <c r="AP29" s="15"/>
      <c r="AQ29" s="15"/>
      <c r="AR29" s="15"/>
      <c r="AS29" s="15"/>
      <c r="AT29" s="15"/>
      <c r="AU29" s="15"/>
      <c r="AV29" s="15"/>
      <c r="AW29" s="75"/>
      <c r="AX29" s="75"/>
      <c r="AY29" s="11"/>
    </row>
    <row r="30" spans="3:51" ht="24.75" customHeight="1" x14ac:dyDescent="0.35">
      <c r="C30" s="175" t="s">
        <v>56</v>
      </c>
      <c r="D30" s="174" t="s">
        <v>15</v>
      </c>
      <c r="E30" s="173">
        <f>EAL_Pri</f>
        <v>631.84524577977868</v>
      </c>
      <c r="F30" s="172"/>
      <c r="G30" s="171">
        <f>IF(C9="",0,INDEX('[1]Adjusted Factors'!AV:AV,MATCH($C$9,'[1]Adjusted Factors'!$F:$F,0)))</f>
        <v>0</v>
      </c>
      <c r="H30" s="170"/>
      <c r="I30" s="169">
        <f>IF(E30="",0,E30*G30)</f>
        <v>0</v>
      </c>
      <c r="J30" s="168">
        <f>SUM(I30:I34)</f>
        <v>0</v>
      </c>
      <c r="K30" s="143">
        <f>IF(ISERROR(I30/J$60),0,I30/J$60)</f>
        <v>0</v>
      </c>
      <c r="M30" s="11"/>
      <c r="N30" s="11"/>
      <c r="O30" s="11"/>
      <c r="P30" s="15"/>
      <c r="Q30" s="15"/>
      <c r="R30" s="15"/>
      <c r="S30" s="15"/>
      <c r="T30" s="15"/>
      <c r="U30" s="15"/>
      <c r="V30" s="15"/>
      <c r="W30" s="15"/>
      <c r="X30" s="15"/>
      <c r="Y30" s="15"/>
      <c r="Z30" s="15"/>
      <c r="AA30" s="15"/>
      <c r="AB30" s="15"/>
      <c r="AC30" s="15"/>
      <c r="AD30" s="15"/>
      <c r="AE30" s="15"/>
      <c r="AF30" s="15"/>
      <c r="AG30" s="15"/>
      <c r="AH30" s="15"/>
      <c r="AI30" s="15"/>
      <c r="AJ30" s="15"/>
      <c r="AK30" s="15"/>
      <c r="AL30" s="15"/>
      <c r="AM30" s="15"/>
      <c r="AN30" s="15"/>
      <c r="AO30" s="15"/>
      <c r="AP30" s="15"/>
      <c r="AQ30" s="15"/>
      <c r="AR30" s="15"/>
      <c r="AS30" s="15"/>
      <c r="AT30" s="15"/>
      <c r="AU30" s="15"/>
      <c r="AV30" s="15"/>
      <c r="AW30" s="75"/>
      <c r="AX30" s="75"/>
      <c r="AY30" s="11"/>
    </row>
    <row r="31" spans="3:51" ht="24.75" customHeight="1" thickBot="1" x14ac:dyDescent="0.4">
      <c r="C31" s="167"/>
      <c r="D31" s="166" t="s">
        <v>14</v>
      </c>
      <c r="E31" s="165"/>
      <c r="F31" s="156">
        <f>EAL_Sec</f>
        <v>1688.373361673835</v>
      </c>
      <c r="G31" s="137"/>
      <c r="H31" s="136">
        <f>IF(C9="",0,INDEX('[1]Adjusted Factors'!AW:AW,MATCH($C$9,'[1]Adjusted Factors'!$F:$F,0)))</f>
        <v>0</v>
      </c>
      <c r="I31" s="135">
        <f>IF(F31="",0,F31*H31)</f>
        <v>0</v>
      </c>
      <c r="J31" s="164"/>
      <c r="K31" s="133">
        <f>IF(ISERROR(I31/J$60),0,I31/J$60)</f>
        <v>0</v>
      </c>
      <c r="M31" s="11"/>
      <c r="N31" s="15"/>
      <c r="O31" s="11"/>
      <c r="P31" s="163">
        <f>C9</f>
        <v>0</v>
      </c>
      <c r="Q31" s="162" t="str">
        <f>D9</f>
        <v/>
      </c>
      <c r="R31" s="161"/>
      <c r="S31" s="161"/>
      <c r="T31" s="161"/>
      <c r="U31" s="159"/>
      <c r="V31" s="159"/>
      <c r="W31" s="159"/>
      <c r="X31" s="159"/>
      <c r="Y31" s="159"/>
      <c r="Z31" s="159"/>
      <c r="AA31" s="159"/>
      <c r="AB31" s="159"/>
      <c r="AC31" s="159"/>
      <c r="AD31" s="159"/>
      <c r="AE31" s="159"/>
      <c r="AF31" s="159"/>
      <c r="AG31" s="159"/>
      <c r="AH31" s="159"/>
      <c r="AI31" s="159"/>
      <c r="AJ31" s="159"/>
      <c r="AK31" s="159"/>
      <c r="AL31" s="160"/>
      <c r="AM31" s="159"/>
      <c r="AN31" s="15"/>
      <c r="AO31" s="15"/>
      <c r="AP31" s="15"/>
      <c r="AQ31" s="15"/>
      <c r="AR31" s="15"/>
      <c r="AS31" s="15"/>
      <c r="AT31" s="15"/>
      <c r="AU31" s="15"/>
      <c r="AV31" s="15"/>
      <c r="AW31" s="75"/>
      <c r="AX31" s="75"/>
      <c r="AY31" s="11"/>
    </row>
    <row r="32" spans="3:51" ht="33.75" customHeight="1" thickBot="1" x14ac:dyDescent="0.4">
      <c r="C32" s="158" t="s">
        <v>55</v>
      </c>
      <c r="D32" s="158" t="s">
        <v>54</v>
      </c>
      <c r="E32" s="157">
        <f>Mobility_Pri</f>
        <v>1020.2747001525936</v>
      </c>
      <c r="F32" s="156">
        <f>Mobility_Sec</f>
        <v>1465.6738078334211</v>
      </c>
      <c r="G32" s="155">
        <f>IF($C$9="",0,INDEX('[1]Adjusted Factors'!BE:BE,MATCH($C$9,'[1]Adjusted Factors'!$F:$F,0)))</f>
        <v>0</v>
      </c>
      <c r="H32" s="154">
        <f>IF($C$9="",0,INDEX('[1]Adjusted Factors'!BF:BF,MATCH($C$9,'[1]Adjusted Factors'!$F:$F,0)))</f>
        <v>0</v>
      </c>
      <c r="I32" s="153">
        <f>IF(SUM(E32:F32)=0,0,E32*G32+F32*H32)</f>
        <v>0</v>
      </c>
      <c r="J32" s="144"/>
      <c r="K32" s="152">
        <f>IF(ISERROR(I32/J$60),0,I32/J$60)</f>
        <v>0</v>
      </c>
      <c r="M32" s="39"/>
      <c r="N32" s="40"/>
      <c r="O32" s="39"/>
      <c r="P32" s="142"/>
      <c r="Q32" s="142"/>
      <c r="R32" s="142"/>
      <c r="S32" s="142"/>
      <c r="T32" s="142"/>
      <c r="U32" s="142"/>
      <c r="V32" s="142"/>
      <c r="W32" s="142"/>
      <c r="X32" s="142"/>
      <c r="Y32" s="142"/>
      <c r="Z32" s="142"/>
      <c r="AA32" s="142"/>
      <c r="AB32" s="142"/>
      <c r="AC32" s="142"/>
      <c r="AD32" s="142"/>
      <c r="AE32" s="142"/>
      <c r="AF32" s="142"/>
      <c r="AG32" s="142"/>
      <c r="AH32" s="142"/>
      <c r="AI32" s="142"/>
      <c r="AJ32" s="142"/>
      <c r="AK32" s="142"/>
      <c r="AL32" s="142"/>
      <c r="AM32" s="142"/>
      <c r="AN32" s="40"/>
      <c r="AO32" s="40"/>
      <c r="AP32" s="40"/>
      <c r="AQ32" s="40"/>
      <c r="AR32" s="15"/>
      <c r="AS32" s="15"/>
      <c r="AT32" s="15"/>
      <c r="AU32" s="15"/>
      <c r="AV32" s="15"/>
      <c r="AW32" s="75"/>
      <c r="AX32" s="75"/>
      <c r="AY32" s="11"/>
    </row>
    <row r="33" spans="3:51" ht="24.75" customHeight="1" x14ac:dyDescent="0.35">
      <c r="C33" s="151" t="s">
        <v>53</v>
      </c>
      <c r="D33" s="150" t="s">
        <v>17</v>
      </c>
      <c r="E33" s="149">
        <f>LCHI_Pri</f>
        <v>1242.9742539930073</v>
      </c>
      <c r="F33" s="148"/>
      <c r="G33" s="147">
        <f>IF(C9="",0,INDEX('[1]Adjusted Factors'!AX:AX,MATCH($C$9,'[1]Adjusted Factors'!$F:$F,0)))</f>
        <v>0</v>
      </c>
      <c r="H33" s="146"/>
      <c r="I33" s="145">
        <f>IF(E33="",0,E33*G33)</f>
        <v>0</v>
      </c>
      <c r="J33" s="144"/>
      <c r="K33" s="143">
        <f>IF(ISERROR(I33/J$60),0,I33/J$60)</f>
        <v>0</v>
      </c>
      <c r="M33" s="39"/>
      <c r="N33" s="40"/>
      <c r="O33" s="39"/>
      <c r="P33" s="142"/>
      <c r="Q33" s="142"/>
      <c r="R33" s="142"/>
      <c r="S33" s="142"/>
      <c r="T33" s="142"/>
      <c r="U33" s="142"/>
      <c r="V33" s="142"/>
      <c r="W33" s="142"/>
      <c r="X33" s="142"/>
      <c r="Y33" s="142"/>
      <c r="Z33" s="142"/>
      <c r="AA33" s="142"/>
      <c r="AB33" s="142"/>
      <c r="AC33" s="142"/>
      <c r="AD33" s="142"/>
      <c r="AE33" s="142"/>
      <c r="AF33" s="142"/>
      <c r="AG33" s="142"/>
      <c r="AH33" s="142"/>
      <c r="AI33" s="142"/>
      <c r="AJ33" s="142"/>
      <c r="AK33" s="142"/>
      <c r="AL33" s="142"/>
      <c r="AM33" s="142"/>
      <c r="AN33" s="40"/>
      <c r="AO33" s="40"/>
      <c r="AP33" s="40"/>
      <c r="AQ33" s="40"/>
      <c r="AR33" s="15"/>
      <c r="AS33" s="15"/>
      <c r="AT33" s="15"/>
      <c r="AU33" s="15"/>
      <c r="AV33" s="15"/>
      <c r="AW33" s="75"/>
      <c r="AX33" s="75"/>
      <c r="AY33" s="11"/>
    </row>
    <row r="34" spans="3:51" ht="30" customHeight="1" thickBot="1" x14ac:dyDescent="0.4">
      <c r="C34" s="141"/>
      <c r="D34" s="140" t="s">
        <v>52</v>
      </c>
      <c r="E34" s="139"/>
      <c r="F34" s="138">
        <f>LCHI_Sec</f>
        <v>1890.3566779476987</v>
      </c>
      <c r="G34" s="137"/>
      <c r="H34" s="136">
        <f>IF($C$9="",0,INDEX('[1]Adjusted Factors'!BD:BD,MATCH($C$9,'[1]Adjusted Factors'!$F:$F,0)))</f>
        <v>0</v>
      </c>
      <c r="I34" s="135">
        <f>IF(F34="",0,F34*H34)</f>
        <v>0</v>
      </c>
      <c r="J34" s="134"/>
      <c r="K34" s="133">
        <f>IF(ISERROR(I34/J$60),0,I34/J$60)</f>
        <v>0</v>
      </c>
      <c r="M34" s="39"/>
      <c r="N34" s="40"/>
      <c r="O34" s="39"/>
      <c r="P34" s="126"/>
      <c r="Q34" s="126"/>
      <c r="R34" s="132" t="s">
        <v>51</v>
      </c>
      <c r="S34" s="132"/>
      <c r="T34" s="131" t="s">
        <v>50</v>
      </c>
      <c r="U34" s="131"/>
      <c r="V34" s="131" t="s">
        <v>49</v>
      </c>
      <c r="W34" s="131"/>
      <c r="X34" s="131" t="s">
        <v>48</v>
      </c>
      <c r="Y34" s="131"/>
      <c r="Z34" s="131" t="s">
        <v>47</v>
      </c>
      <c r="AA34" s="131"/>
      <c r="AB34" s="131" t="s">
        <v>46</v>
      </c>
      <c r="AC34" s="131"/>
      <c r="AD34" s="131" t="s">
        <v>45</v>
      </c>
      <c r="AE34" s="131"/>
      <c r="AF34" s="131" t="s">
        <v>44</v>
      </c>
      <c r="AG34" s="131"/>
      <c r="AH34" s="131" t="s">
        <v>43</v>
      </c>
      <c r="AI34" s="131"/>
      <c r="AJ34" s="131" t="s">
        <v>42</v>
      </c>
      <c r="AK34" s="131"/>
      <c r="AL34" s="130" t="s">
        <v>5</v>
      </c>
      <c r="AM34" s="130"/>
      <c r="AN34" s="40"/>
      <c r="AO34" s="40"/>
      <c r="AP34" s="40"/>
      <c r="AQ34" s="40"/>
      <c r="AR34" s="15"/>
      <c r="AS34" s="15"/>
      <c r="AT34" s="15"/>
      <c r="AU34" s="15"/>
      <c r="AV34" s="15"/>
      <c r="AW34" s="75"/>
      <c r="AX34" s="75"/>
      <c r="AY34" s="11"/>
    </row>
    <row r="35" spans="3:51" ht="13.5" customHeight="1" x14ac:dyDescent="0.35">
      <c r="C35" s="129"/>
      <c r="D35" s="20"/>
      <c r="E35" s="127"/>
      <c r="F35" s="128"/>
      <c r="G35" s="128"/>
      <c r="H35" s="127"/>
      <c r="I35" s="127"/>
      <c r="J35" s="127"/>
      <c r="M35" s="39"/>
      <c r="N35" s="40"/>
      <c r="O35" s="39"/>
      <c r="P35" s="126"/>
      <c r="Q35" s="126"/>
      <c r="R35" s="125" t="s">
        <v>41</v>
      </c>
      <c r="S35" s="125" t="s">
        <v>40</v>
      </c>
      <c r="T35" s="125" t="s">
        <v>41</v>
      </c>
      <c r="U35" s="125" t="s">
        <v>40</v>
      </c>
      <c r="V35" s="125" t="s">
        <v>41</v>
      </c>
      <c r="W35" s="125" t="s">
        <v>40</v>
      </c>
      <c r="X35" s="125" t="s">
        <v>41</v>
      </c>
      <c r="Y35" s="125" t="s">
        <v>40</v>
      </c>
      <c r="Z35" s="125" t="s">
        <v>41</v>
      </c>
      <c r="AA35" s="125" t="s">
        <v>40</v>
      </c>
      <c r="AB35" s="125" t="s">
        <v>41</v>
      </c>
      <c r="AC35" s="125" t="s">
        <v>40</v>
      </c>
      <c r="AD35" s="125" t="s">
        <v>41</v>
      </c>
      <c r="AE35" s="125" t="s">
        <v>40</v>
      </c>
      <c r="AF35" s="125" t="s">
        <v>41</v>
      </c>
      <c r="AG35" s="125" t="s">
        <v>40</v>
      </c>
      <c r="AH35" s="125" t="s">
        <v>41</v>
      </c>
      <c r="AI35" s="125" t="s">
        <v>40</v>
      </c>
      <c r="AJ35" s="125" t="s">
        <v>41</v>
      </c>
      <c r="AK35" s="125" t="s">
        <v>40</v>
      </c>
      <c r="AL35" s="125" t="s">
        <v>41</v>
      </c>
      <c r="AM35" s="125" t="s">
        <v>40</v>
      </c>
      <c r="AN35" s="40"/>
      <c r="AO35" s="40"/>
      <c r="AP35" s="40"/>
      <c r="AQ35" s="40"/>
      <c r="AR35" s="15"/>
      <c r="AS35" s="15"/>
      <c r="AT35" s="15"/>
      <c r="AU35" s="15"/>
      <c r="AV35" s="15"/>
      <c r="AW35" s="75"/>
      <c r="AX35" s="75"/>
      <c r="AY35" s="11"/>
    </row>
    <row r="36" spans="3:51" ht="24.75" customHeight="1" x14ac:dyDescent="0.35">
      <c r="C36" s="121" t="s">
        <v>39</v>
      </c>
      <c r="D36" s="120"/>
      <c r="E36" s="119"/>
      <c r="F36" s="119"/>
      <c r="G36" s="119"/>
      <c r="H36" s="119"/>
      <c r="I36" s="119"/>
      <c r="J36" s="119"/>
      <c r="M36" s="39"/>
      <c r="N36" s="40"/>
      <c r="O36" s="39"/>
      <c r="P36" s="124" t="s">
        <v>38</v>
      </c>
      <c r="Q36" s="124"/>
      <c r="R36" s="123"/>
      <c r="S36" s="123"/>
      <c r="T36" s="122">
        <f ca="1">SUM(T37:T54)</f>
        <v>0</v>
      </c>
      <c r="U36" s="122">
        <f ca="1">SUM(U37:U54)</f>
        <v>0</v>
      </c>
      <c r="V36" s="122">
        <f ca="1">SUM(V37:V54)</f>
        <v>0</v>
      </c>
      <c r="W36" s="122">
        <f ca="1">SUM(W37:W54)</f>
        <v>0</v>
      </c>
      <c r="X36" s="122">
        <f ca="1">SUM(X37:X54)</f>
        <v>0</v>
      </c>
      <c r="Y36" s="122">
        <f ca="1">SUM(Y37:Y54)</f>
        <v>0</v>
      </c>
      <c r="Z36" s="122">
        <f ca="1">SUM(Z37:Z54)</f>
        <v>0</v>
      </c>
      <c r="AA36" s="122">
        <f ca="1">SUM(AA37:AA54)</f>
        <v>0</v>
      </c>
      <c r="AB36" s="122">
        <f ca="1">SUM(AB37:AB54)</f>
        <v>0</v>
      </c>
      <c r="AC36" s="122">
        <f ca="1">SUM(AC37:AC54)</f>
        <v>0</v>
      </c>
      <c r="AD36" s="122">
        <f ca="1">SUM(AD37:AD54)</f>
        <v>0</v>
      </c>
      <c r="AE36" s="122">
        <f ca="1">SUM(AE37:AE54)</f>
        <v>0</v>
      </c>
      <c r="AF36" s="122">
        <f ca="1">SUM(AF37:AF54)</f>
        <v>0</v>
      </c>
      <c r="AG36" s="122">
        <f ca="1">SUM(AG37:AG54)</f>
        <v>0</v>
      </c>
      <c r="AH36" s="122">
        <f ca="1">SUM(AH37:AH54)</f>
        <v>0</v>
      </c>
      <c r="AI36" s="122">
        <f ca="1">SUM(AI37:AI54)</f>
        <v>0</v>
      </c>
      <c r="AJ36" s="122">
        <f ca="1">SUM(AJ37:AJ54)</f>
        <v>0</v>
      </c>
      <c r="AK36" s="122">
        <f ca="1">SUM(AK37:AK54)</f>
        <v>0</v>
      </c>
      <c r="AL36" s="122">
        <f ca="1">SUM(AL37:AL54)</f>
        <v>0</v>
      </c>
      <c r="AM36" s="122">
        <f ca="1">SUM(AM37:AM54)</f>
        <v>0</v>
      </c>
      <c r="AN36" s="40"/>
      <c r="AO36" s="40"/>
      <c r="AP36" s="40"/>
      <c r="AQ36" s="40"/>
      <c r="AR36" s="15"/>
      <c r="AS36" s="15"/>
      <c r="AT36" s="15"/>
      <c r="AU36" s="15"/>
      <c r="AV36" s="15"/>
      <c r="AW36" s="75"/>
      <c r="AX36" s="75"/>
      <c r="AY36" s="11"/>
    </row>
    <row r="37" spans="3:51" ht="12" customHeight="1" thickBot="1" x14ac:dyDescent="0.4">
      <c r="C37" s="121"/>
      <c r="D37" s="120"/>
      <c r="E37" s="119"/>
      <c r="F37" s="119"/>
      <c r="G37" s="119"/>
      <c r="H37" s="119"/>
      <c r="I37" s="119"/>
      <c r="J37" s="119"/>
      <c r="M37" s="39"/>
      <c r="N37" s="40"/>
      <c r="O37" s="39"/>
      <c r="P37" s="72" t="s">
        <v>37</v>
      </c>
      <c r="Q37" s="72"/>
      <c r="R37" s="59">
        <f ca="1">SUMPRODUCT(--('[1]Adjusted Factors'!$H$6:$H$661="Primary"),--('[1]Adjusted Factors'!$F$6:$F$661=$C$9),--('[1]Adjusted Factors'!$I$6:$I$661=0),('[1]Adjusted Factors'!$Q$6:$Q$661),('[1]Adjusted Factors'!$J$6:$J$661))+
SUMPRODUCT(--('[1]Adjusted Factors'!$H$6:$H$661="All-through")+('[1]Adjusted Factors'!$H$6:$H$661="Middle-deemed Primary")+('[1]Adjusted Factors'!$H$6:$H$661="Middle-deemed Secondary"),--('[1]Adjusted Factors'!$F$6:$F$661=$C$9),--('[1]Adjusted Factors'!$I$6:$I$661=0),('[1]Adjusted Factors'!$R$6:$R$661),('[1]Adjusted Factors'!$J$6:$J$661))</f>
        <v>0</v>
      </c>
      <c r="S37" s="76"/>
      <c r="T37" s="66">
        <f ca="1">$R37*'[1]De Delegation'!F8</f>
        <v>0</v>
      </c>
      <c r="U37" s="66">
        <f>$S37*'[1]De Delegation'!G8</f>
        <v>0</v>
      </c>
      <c r="V37" s="66">
        <f ca="1">$R37*'[1]De Delegation'!H8</f>
        <v>0</v>
      </c>
      <c r="W37" s="66">
        <f>$S37*'[1]De Delegation'!I8</f>
        <v>0</v>
      </c>
      <c r="X37" s="66">
        <f ca="1">$R37*'[1]De Delegation'!J8</f>
        <v>0</v>
      </c>
      <c r="Y37" s="66">
        <f>$S37*'[1]De Delegation'!K8</f>
        <v>0</v>
      </c>
      <c r="Z37" s="66">
        <f ca="1">$R37*'[1]De Delegation'!L8</f>
        <v>0</v>
      </c>
      <c r="AA37" s="66">
        <f>$S37*'[1]De Delegation'!M8</f>
        <v>0</v>
      </c>
      <c r="AB37" s="66">
        <f ca="1">$R37*'[1]De Delegation'!N8</f>
        <v>0</v>
      </c>
      <c r="AC37" s="66">
        <f>$S37*'[1]De Delegation'!O8</f>
        <v>0</v>
      </c>
      <c r="AD37" s="66">
        <f ca="1">$R37*'[1]De Delegation'!P8</f>
        <v>0</v>
      </c>
      <c r="AE37" s="66">
        <f>$S37*'[1]De Delegation'!Q8</f>
        <v>0</v>
      </c>
      <c r="AF37" s="66">
        <f ca="1">$R37*'[1]De Delegation'!R8</f>
        <v>0</v>
      </c>
      <c r="AG37" s="66">
        <f>$S37*'[1]De Delegation'!S8</f>
        <v>0</v>
      </c>
      <c r="AH37" s="66">
        <f ca="1">$R37*'[1]De Delegation'!T8</f>
        <v>0</v>
      </c>
      <c r="AI37" s="66">
        <f>$S37*'[1]De Delegation'!U8</f>
        <v>0</v>
      </c>
      <c r="AJ37" s="66">
        <f ca="1">$R37*'[1]De Delegation'!V8</f>
        <v>0</v>
      </c>
      <c r="AK37" s="66">
        <f>$S37*'[1]De Delegation'!W8</f>
        <v>0</v>
      </c>
      <c r="AL37" s="57">
        <f ca="1">SUM(T37,V37,X37,Z37,AB37,AD37,AF37,AH37,AJ37)</f>
        <v>0</v>
      </c>
      <c r="AM37" s="57">
        <f>SUM(U37,W37,Y37,AA37,AC37,AE37,AG37,AI37,AK37)</f>
        <v>0</v>
      </c>
      <c r="AN37" s="40"/>
      <c r="AO37" s="40"/>
      <c r="AP37" s="40"/>
      <c r="AQ37" s="40"/>
      <c r="AR37" s="15"/>
      <c r="AS37" s="15"/>
      <c r="AT37" s="15"/>
      <c r="AU37" s="15"/>
      <c r="AV37" s="15"/>
      <c r="AW37" s="75"/>
      <c r="AX37" s="75"/>
      <c r="AY37" s="11"/>
    </row>
    <row r="38" spans="3:51" ht="36.75" customHeight="1" thickBot="1" x14ac:dyDescent="0.4">
      <c r="C38" s="118" t="s">
        <v>22</v>
      </c>
      <c r="D38" s="117"/>
      <c r="E38" s="117"/>
      <c r="F38" s="117"/>
      <c r="G38" s="117"/>
      <c r="H38" s="117"/>
      <c r="I38" s="116"/>
      <c r="J38" s="115" t="s">
        <v>20</v>
      </c>
      <c r="K38" s="115" t="s">
        <v>19</v>
      </c>
      <c r="M38" s="39"/>
      <c r="N38" s="40"/>
      <c r="O38" s="39"/>
      <c r="P38" s="72" t="s">
        <v>36</v>
      </c>
      <c r="Q38" s="72"/>
      <c r="R38" s="76"/>
      <c r="S38" s="59">
        <f ca="1">SUMPRODUCT(--('[1]Adjusted Factors'!$H$6:$H$661="Secondary"),--('[1]Adjusted Factors'!$F$6:$F$661=$C$9),--('[1]Adjusted Factors'!$I$6:$I$661=0),('[1]Adjusted Factors'!$Q$6:$Q$661),('[1]Adjusted Factors'!$J$6:$J$661))+
SUMPRODUCT(--('[1]Adjusted Factors'!$H$6:$H$661="All-through")+('[1]Adjusted Factors'!$H$6:$H$661="Middle-deemed Primary")+('[1]Adjusted Factors'!$H$6:$H$661="Middle-deemed Secondary"),--('[1]Adjusted Factors'!$F$6:$F$661=$C$9),--('[1]Adjusted Factors'!$I$6:$I$661=0),('[1]Adjusted Factors'!$U$6:$U$661),('[1]Adjusted Factors'!$J$6:$J$661))</f>
        <v>0</v>
      </c>
      <c r="T38" s="66">
        <f>$R38*'[1]De Delegation'!F9</f>
        <v>0</v>
      </c>
      <c r="U38" s="66">
        <f ca="1">$S38*'[1]De Delegation'!G9</f>
        <v>0</v>
      </c>
      <c r="V38" s="66">
        <f>$R38*'[1]De Delegation'!H9</f>
        <v>0</v>
      </c>
      <c r="W38" s="66">
        <f ca="1">$S38*'[1]De Delegation'!I9</f>
        <v>0</v>
      </c>
      <c r="X38" s="66">
        <f>$R38*'[1]De Delegation'!J9</f>
        <v>0</v>
      </c>
      <c r="Y38" s="66">
        <f ca="1">$S38*'[1]De Delegation'!K9</f>
        <v>0</v>
      </c>
      <c r="Z38" s="66">
        <f>$R38*'[1]De Delegation'!L9</f>
        <v>0</v>
      </c>
      <c r="AA38" s="66">
        <f ca="1">$S38*'[1]De Delegation'!M9</f>
        <v>0</v>
      </c>
      <c r="AB38" s="66">
        <f>$R38*'[1]De Delegation'!N9</f>
        <v>0</v>
      </c>
      <c r="AC38" s="66">
        <f ca="1">$S38*'[1]De Delegation'!O9</f>
        <v>0</v>
      </c>
      <c r="AD38" s="66">
        <f>$R38*'[1]De Delegation'!P9</f>
        <v>0</v>
      </c>
      <c r="AE38" s="66">
        <f ca="1">$S38*'[1]De Delegation'!Q9</f>
        <v>0</v>
      </c>
      <c r="AF38" s="66">
        <f>$R38*'[1]De Delegation'!R9</f>
        <v>0</v>
      </c>
      <c r="AG38" s="66">
        <f ca="1">$S38*'[1]De Delegation'!S9</f>
        <v>0</v>
      </c>
      <c r="AH38" s="66">
        <f>$R38*'[1]De Delegation'!T9</f>
        <v>0</v>
      </c>
      <c r="AI38" s="66">
        <f ca="1">$S38*'[1]De Delegation'!U9</f>
        <v>0</v>
      </c>
      <c r="AJ38" s="66">
        <f>$R38*'[1]De Delegation'!V9</f>
        <v>0</v>
      </c>
      <c r="AK38" s="66">
        <f ca="1">$S38*'[1]De Delegation'!W9</f>
        <v>0</v>
      </c>
      <c r="AL38" s="57">
        <f>SUM(T38,V38,X38,Z38,AB38,AD38,AF38,AH38,AJ38)</f>
        <v>0</v>
      </c>
      <c r="AM38" s="57">
        <f ca="1">SUM(U38,W38,Y38,AA38,AC38,AE38,AG38,AI38,AK38)</f>
        <v>0</v>
      </c>
      <c r="AN38" s="40"/>
      <c r="AO38" s="40"/>
      <c r="AP38" s="40"/>
      <c r="AQ38" s="40"/>
      <c r="AR38" s="15"/>
      <c r="AS38" s="15"/>
      <c r="AT38" s="15"/>
      <c r="AU38" s="15"/>
      <c r="AV38" s="15"/>
      <c r="AW38" s="75"/>
      <c r="AX38" s="75"/>
      <c r="AY38" s="11"/>
    </row>
    <row r="39" spans="3:51" ht="24.75" customHeight="1" x14ac:dyDescent="0.35">
      <c r="C39" s="114" t="s">
        <v>35</v>
      </c>
      <c r="D39" s="113"/>
      <c r="E39" s="113"/>
      <c r="F39" s="113"/>
      <c r="G39" s="113"/>
      <c r="H39" s="113"/>
      <c r="I39" s="112"/>
      <c r="J39" s="111">
        <f>IF($C$9="",0,INDEX('[1]New ISB'!AG:AG,MATCH($C$9,'[1]New ISB'!$C:$C,0)))</f>
        <v>0</v>
      </c>
      <c r="K39" s="77">
        <f>IF(ISERROR(J39/J$60),0,J39/J$60)</f>
        <v>0</v>
      </c>
      <c r="M39" s="39"/>
      <c r="N39" s="40"/>
      <c r="O39" s="39"/>
      <c r="P39" s="74" t="s">
        <v>34</v>
      </c>
      <c r="Q39" s="74"/>
      <c r="R39" s="59">
        <f ca="1">SUMPRODUCT(--('[1]Adjusted Factors'!$H$6:$H$661="Primary")+('[1]Adjusted Factors'!$H$6:$H$661="Middle-deemed Primary")+('[1]Adjusted Factors'!$H$6:$H$661="Middle-deemed Secondary")+('[1]Adjusted Factors'!$H$6:$H$661="All-through"),--('[1]Adjusted Factors'!$F$6:$F$661=$C$9),--('[1]Adjusted Factors'!$I$6:$I$661=0),('[1]Adjusted Factors'!$AD$6:$AD$661),('[1]Adjusted Factors'!$J$6:$J$661))</f>
        <v>0</v>
      </c>
      <c r="S39" s="59">
        <f ca="1">SUMPRODUCT(--('[1]Adjusted Factors'!$H$6:$H$661="Secondary")+('[1]Adjusted Factors'!$H$6:$H$661="Middle-deemed Primary")+('[1]Adjusted Factors'!$H$6:$H$661="Middle-deemed Secondary")+('[1]Adjusted Factors'!$H$6:$H$661="All-through"),--('[1]Adjusted Factors'!$F$6:$F$661=$C$9),--('[1]Adjusted Factors'!$I$6:$I$661=0),('[1]Adjusted Factors'!$AF$6:$AF$661),('[1]Adjusted Factors'!$J$6:$J$661))</f>
        <v>0</v>
      </c>
      <c r="T39" s="66">
        <f ca="1">$R39*'[1]De Delegation'!F10</f>
        <v>0</v>
      </c>
      <c r="U39" s="66">
        <f ca="1">$S39*'[1]De Delegation'!G10</f>
        <v>0</v>
      </c>
      <c r="V39" s="66">
        <f ca="1">$R39*'[1]De Delegation'!H10</f>
        <v>0</v>
      </c>
      <c r="W39" s="66">
        <f ca="1">$S39*'[1]De Delegation'!I10</f>
        <v>0</v>
      </c>
      <c r="X39" s="66">
        <f ca="1">$R39*'[1]De Delegation'!J10</f>
        <v>0</v>
      </c>
      <c r="Y39" s="66">
        <f ca="1">$S39*'[1]De Delegation'!K10</f>
        <v>0</v>
      </c>
      <c r="Z39" s="66">
        <f ca="1">$R39*'[1]De Delegation'!L10</f>
        <v>0</v>
      </c>
      <c r="AA39" s="66">
        <f ca="1">$S39*'[1]De Delegation'!M10</f>
        <v>0</v>
      </c>
      <c r="AB39" s="66">
        <f ca="1">$R39*'[1]De Delegation'!N10</f>
        <v>0</v>
      </c>
      <c r="AC39" s="66">
        <f ca="1">$S39*'[1]De Delegation'!O10</f>
        <v>0</v>
      </c>
      <c r="AD39" s="66">
        <f ca="1">$R39*'[1]De Delegation'!P10</f>
        <v>0</v>
      </c>
      <c r="AE39" s="66">
        <f ca="1">$S39*'[1]De Delegation'!Q10</f>
        <v>0</v>
      </c>
      <c r="AF39" s="66">
        <f ca="1">$R39*'[1]De Delegation'!R10</f>
        <v>0</v>
      </c>
      <c r="AG39" s="66">
        <f ca="1">$S39*'[1]De Delegation'!S10</f>
        <v>0</v>
      </c>
      <c r="AH39" s="66">
        <f ca="1">$R39*'[1]De Delegation'!T10</f>
        <v>0</v>
      </c>
      <c r="AI39" s="66">
        <f ca="1">$S39*'[1]De Delegation'!U10</f>
        <v>0</v>
      </c>
      <c r="AJ39" s="66">
        <f ca="1">$R39*'[1]De Delegation'!V10</f>
        <v>0</v>
      </c>
      <c r="AK39" s="66">
        <f ca="1">$S39*'[1]De Delegation'!W10</f>
        <v>0</v>
      </c>
      <c r="AL39" s="57">
        <f ca="1">SUM(T39,V39,X39,Z39,AB39,AD39,AF39,AH39,AJ39)</f>
        <v>0</v>
      </c>
      <c r="AM39" s="57">
        <f ca="1">SUM(U39,W39,Y39,AA39,AC39,AE39,AG39,AI39,AK39)</f>
        <v>0</v>
      </c>
      <c r="AN39" s="40"/>
      <c r="AO39" s="40"/>
      <c r="AP39" s="40"/>
      <c r="AQ39" s="40"/>
      <c r="AR39" s="15"/>
      <c r="AS39" s="15"/>
      <c r="AT39" s="15"/>
      <c r="AU39" s="15"/>
      <c r="AV39" s="15"/>
      <c r="AW39" s="75"/>
      <c r="AX39" s="75"/>
      <c r="AY39" s="11"/>
    </row>
    <row r="40" spans="3:51" ht="24.75" customHeight="1" x14ac:dyDescent="0.35">
      <c r="C40" s="110" t="s">
        <v>33</v>
      </c>
      <c r="D40" s="109"/>
      <c r="E40" s="109"/>
      <c r="F40" s="109"/>
      <c r="G40" s="109"/>
      <c r="H40" s="109"/>
      <c r="I40" s="108"/>
      <c r="J40" s="106">
        <f>IF($C$9="",0,INDEX('[1]New ISB'!AH:AH,MATCH($C$9,'[1]New ISB'!$C:$C,0)))</f>
        <v>0</v>
      </c>
      <c r="K40" s="67">
        <f>IF(ISERROR(J40/J$60),0,J40/J$60)</f>
        <v>0</v>
      </c>
      <c r="M40" s="39"/>
      <c r="N40" s="40"/>
      <c r="O40" s="39"/>
      <c r="P40" s="73" t="s">
        <v>32</v>
      </c>
      <c r="Q40" s="73"/>
      <c r="R40" s="59">
        <f ca="1">SUMPRODUCT(--('[1]Adjusted Factors'!$H$6:$H$661="Primary")+('[1]Adjusted Factors'!$H$6:$H$661="Middle-deemed Primary")+('[1]Adjusted Factors'!$H$6:$H$661="Middle-deemed Secondary")+('[1]Adjusted Factors'!$H$6:$H$661="All-through"),--('[1]Adjusted Factors'!$F$6:$F$661=$C$9),--('[1]Adjusted Factors'!$I$6:$I$661=0),('[1]Adjusted Factors'!$AE$6:$AE$661),('[1]Adjusted Factors'!$J$6:$J$661))</f>
        <v>0</v>
      </c>
      <c r="S40" s="59">
        <f ca="1">SUMPRODUCT(--('[1]Adjusted Factors'!$H$6:$H$661="Secondary")+('[1]Adjusted Factors'!$H$6:$H$661="Middle-deemed Primary")+('[1]Adjusted Factors'!$H$6:$H$661="Middle-deemed Secondary")+('[1]Adjusted Factors'!$H$6:$H$661="All-through"),--('[1]Adjusted Factors'!$F$6:$F$661=$C$9),--('[1]Adjusted Factors'!$I$6:$I$661=0),('[1]Adjusted Factors'!$AG$6:$AG$661),('[1]Adjusted Factors'!$J$6:$J$661))</f>
        <v>0</v>
      </c>
      <c r="T40" s="66">
        <f ca="1">$R40*'[1]De Delegation'!F11</f>
        <v>0</v>
      </c>
      <c r="U40" s="66">
        <f ca="1">$S40*'[1]De Delegation'!G11</f>
        <v>0</v>
      </c>
      <c r="V40" s="66">
        <f ca="1">$R40*'[1]De Delegation'!H11</f>
        <v>0</v>
      </c>
      <c r="W40" s="66">
        <f ca="1">$S40*'[1]De Delegation'!I11</f>
        <v>0</v>
      </c>
      <c r="X40" s="66">
        <f ca="1">$R40*'[1]De Delegation'!J11</f>
        <v>0</v>
      </c>
      <c r="Y40" s="66">
        <f ca="1">$S40*'[1]De Delegation'!K11</f>
        <v>0</v>
      </c>
      <c r="Z40" s="66">
        <f ca="1">$R40*'[1]De Delegation'!L11</f>
        <v>0</v>
      </c>
      <c r="AA40" s="66">
        <f ca="1">$S40*'[1]De Delegation'!M11</f>
        <v>0</v>
      </c>
      <c r="AB40" s="66">
        <f ca="1">$R40*'[1]De Delegation'!N11</f>
        <v>0</v>
      </c>
      <c r="AC40" s="66">
        <f ca="1">$S40*'[1]De Delegation'!O11</f>
        <v>0</v>
      </c>
      <c r="AD40" s="66">
        <f ca="1">$R40*'[1]De Delegation'!P11</f>
        <v>0</v>
      </c>
      <c r="AE40" s="66">
        <f ca="1">$S40*'[1]De Delegation'!Q11</f>
        <v>0</v>
      </c>
      <c r="AF40" s="66">
        <f ca="1">$R40*'[1]De Delegation'!R11</f>
        <v>0</v>
      </c>
      <c r="AG40" s="66">
        <f ca="1">$S40*'[1]De Delegation'!S11</f>
        <v>0</v>
      </c>
      <c r="AH40" s="66">
        <f ca="1">$R40*'[1]De Delegation'!T11</f>
        <v>0</v>
      </c>
      <c r="AI40" s="66">
        <f ca="1">$S40*'[1]De Delegation'!U11</f>
        <v>0</v>
      </c>
      <c r="AJ40" s="66">
        <f ca="1">$R40*'[1]De Delegation'!V11</f>
        <v>0</v>
      </c>
      <c r="AK40" s="66">
        <f ca="1">$S40*'[1]De Delegation'!W11</f>
        <v>0</v>
      </c>
      <c r="AL40" s="57">
        <f ca="1">SUM(T40,V40,X40,Z40,AB40,AD40,AF40,AH40,AJ40)</f>
        <v>0</v>
      </c>
      <c r="AM40" s="57">
        <f ca="1">SUM(U40,W40,Y40,AA40,AC40,AE40,AG40,AI40,AK40)</f>
        <v>0</v>
      </c>
      <c r="AN40" s="40"/>
      <c r="AO40" s="40"/>
      <c r="AP40" s="40"/>
      <c r="AQ40" s="40"/>
      <c r="AR40" s="15"/>
      <c r="AS40" s="15"/>
      <c r="AT40" s="15"/>
      <c r="AU40" s="15"/>
      <c r="AV40" s="15"/>
      <c r="AW40" s="75"/>
      <c r="AX40" s="75"/>
      <c r="AY40" s="11"/>
    </row>
    <row r="41" spans="3:51" ht="24.75" customHeight="1" x14ac:dyDescent="0.35">
      <c r="C41" s="94" t="s">
        <v>31</v>
      </c>
      <c r="D41" s="93"/>
      <c r="E41" s="93"/>
      <c r="F41" s="93"/>
      <c r="G41" s="93"/>
      <c r="H41" s="93"/>
      <c r="I41" s="107"/>
      <c r="J41" s="106">
        <f>IF($C$9="",0,INDEX('[1]New ISB'!AI:AI,MATCH($C$9,'[1]New ISB'!$C:$C,0)))</f>
        <v>0</v>
      </c>
      <c r="K41" s="67">
        <f>IF(ISERROR(J41/J$60),0,J41/J$60)</f>
        <v>0</v>
      </c>
      <c r="M41" s="39"/>
      <c r="N41" s="40"/>
      <c r="O41" s="39"/>
      <c r="P41" s="72" t="s">
        <v>30</v>
      </c>
      <c r="Q41" s="72"/>
      <c r="R41" s="59">
        <f ca="1">SUMPRODUCT(--('[1]Adjusted Factors'!$H$6:$H$661="Primary")+('[1]Adjusted Factors'!$H$6:$H$661="Middle-deemed Primary")+('[1]Adjusted Factors'!$H$6:$H$661="Middle-deemed Secondary")+('[1]Adjusted Factors'!$H$6:$H$661="All-through"),--('[1]Adjusted Factors'!$F$6:$F$661=$C$9),--('[1]Adjusted Factors'!$I$6:$I$661=0),('[1]Adjusted Factors'!$AI$6:$AI$661),('[1]Adjusted Factors'!$J$6:$J$661))</f>
        <v>0</v>
      </c>
      <c r="S41" s="59">
        <f ca="1">SUMPRODUCT(--('[1]Adjusted Factors'!$H$6:$H$661="Secondary")+('[1]Adjusted Factors'!$H$6:$H$661="Middle-deemed Primary")+('[1]Adjusted Factors'!$H$6:$H$661="Middle-deemed Secondary")+('[1]Adjusted Factors'!$H$6:$H$661="All-through"),--('[1]Adjusted Factors'!$F$6:$F$661=$C$9),--('[1]Adjusted Factors'!$I$6:$I$661=0),('[1]Adjusted Factors'!$AP$6:$AP$661),('[1]Adjusted Factors'!$J$6:$J$661))</f>
        <v>0</v>
      </c>
      <c r="T41" s="66">
        <f ca="1">$R41*'[1]De Delegation'!F12</f>
        <v>0</v>
      </c>
      <c r="U41" s="66">
        <f ca="1">$S41*'[1]De Delegation'!G12</f>
        <v>0</v>
      </c>
      <c r="V41" s="66">
        <f ca="1">$R41*'[1]De Delegation'!H12</f>
        <v>0</v>
      </c>
      <c r="W41" s="66">
        <f ca="1">$S41*'[1]De Delegation'!I12</f>
        <v>0</v>
      </c>
      <c r="X41" s="66">
        <f ca="1">$R41*'[1]De Delegation'!J12</f>
        <v>0</v>
      </c>
      <c r="Y41" s="66">
        <f ca="1">$S41*'[1]De Delegation'!K12</f>
        <v>0</v>
      </c>
      <c r="Z41" s="66">
        <f ca="1">$R41*'[1]De Delegation'!L12</f>
        <v>0</v>
      </c>
      <c r="AA41" s="66">
        <f ca="1">$S41*'[1]De Delegation'!M12</f>
        <v>0</v>
      </c>
      <c r="AB41" s="66">
        <f ca="1">$R41*'[1]De Delegation'!N12</f>
        <v>0</v>
      </c>
      <c r="AC41" s="66">
        <f ca="1">$S41*'[1]De Delegation'!O12</f>
        <v>0</v>
      </c>
      <c r="AD41" s="66">
        <f ca="1">$R41*'[1]De Delegation'!P12</f>
        <v>0</v>
      </c>
      <c r="AE41" s="66">
        <f ca="1">$S41*'[1]De Delegation'!Q12</f>
        <v>0</v>
      </c>
      <c r="AF41" s="66">
        <f ca="1">$R41*'[1]De Delegation'!R12</f>
        <v>0</v>
      </c>
      <c r="AG41" s="66">
        <f ca="1">$S41*'[1]De Delegation'!S12</f>
        <v>0</v>
      </c>
      <c r="AH41" s="66">
        <f ca="1">$R41*'[1]De Delegation'!T12</f>
        <v>0</v>
      </c>
      <c r="AI41" s="66">
        <f ca="1">$S41*'[1]De Delegation'!U12</f>
        <v>0</v>
      </c>
      <c r="AJ41" s="66">
        <f ca="1">$R41*'[1]De Delegation'!V12</f>
        <v>0</v>
      </c>
      <c r="AK41" s="66">
        <f ca="1">$S41*'[1]De Delegation'!W12</f>
        <v>0</v>
      </c>
      <c r="AL41" s="57">
        <f ca="1">SUM(T41,V41,X41,Z41,AB41,AD41,AF41,AH41,AJ41)</f>
        <v>0</v>
      </c>
      <c r="AM41" s="57">
        <f ca="1">SUM(U41,W41,Y41,AA41,AC41,AE41,AG41,AI41,AK41)</f>
        <v>0</v>
      </c>
      <c r="AN41" s="40"/>
      <c r="AO41" s="40"/>
      <c r="AP41" s="40"/>
      <c r="AQ41" s="40"/>
      <c r="AR41" s="15"/>
      <c r="AS41" s="15"/>
      <c r="AT41" s="15"/>
      <c r="AU41" s="15"/>
      <c r="AV41" s="15"/>
      <c r="AW41" s="75"/>
      <c r="AX41" s="75"/>
      <c r="AY41" s="11"/>
    </row>
    <row r="42" spans="3:51" ht="24.75" customHeight="1" x14ac:dyDescent="0.35">
      <c r="C42" s="94" t="s">
        <v>29</v>
      </c>
      <c r="D42" s="93"/>
      <c r="E42" s="93"/>
      <c r="F42" s="93"/>
      <c r="G42" s="93"/>
      <c r="H42" s="93"/>
      <c r="I42" s="107"/>
      <c r="J42" s="106">
        <f>IF($C$9="",0,INDEX('[1]New ISB'!AJ:AJ,MATCH($C$9,'[1]New ISB'!$C:$C,0)))</f>
        <v>0</v>
      </c>
      <c r="K42" s="67">
        <f>IF(ISERROR(J42/J$60),0,J42/J$60)</f>
        <v>0</v>
      </c>
      <c r="M42" s="39"/>
      <c r="N42" s="40"/>
      <c r="O42" s="39"/>
      <c r="P42" s="72" t="s">
        <v>28</v>
      </c>
      <c r="Q42" s="72"/>
      <c r="R42" s="59">
        <f ca="1">SUMPRODUCT(--('[1]Adjusted Factors'!$H$6:$H$661="Primary")+('[1]Adjusted Factors'!$H$6:$H$661="Middle-deemed Primary")+('[1]Adjusted Factors'!$H$6:$H$661="Middle-deemed Secondary")+('[1]Adjusted Factors'!$H$6:$H$661="All-through"),--('[1]Adjusted Factors'!$F$6:$F$661=$C$9),--('[1]Adjusted Factors'!$I$6:$I$661=0),('[1]Adjusted Factors'!$AJ$6:$AJ$661),('[1]Adjusted Factors'!$J$6:$J$661))</f>
        <v>0</v>
      </c>
      <c r="S42" s="59">
        <f ca="1">SUMPRODUCT(--('[1]Adjusted Factors'!$H$6:$H$661="Secondary")+('[1]Adjusted Factors'!$H$6:$H$661="Middle-deemed Primary")+('[1]Adjusted Factors'!$H$6:$H$661="Middle-deemed Secondary")+('[1]Adjusted Factors'!$H$6:$H$661="All-through"),--('[1]Adjusted Factors'!$F$6:$F$661=$C$9),--('[1]Adjusted Factors'!$I$6:$I$661=0),('[1]Adjusted Factors'!$AQ$6:$AQ$661),('[1]Adjusted Factors'!$J$6:$J$661))</f>
        <v>0</v>
      </c>
      <c r="T42" s="66">
        <f ca="1">$R42*'[1]De Delegation'!F13</f>
        <v>0</v>
      </c>
      <c r="U42" s="66">
        <f ca="1">$S42*'[1]De Delegation'!G13</f>
        <v>0</v>
      </c>
      <c r="V42" s="66">
        <f ca="1">$R42*'[1]De Delegation'!H13</f>
        <v>0</v>
      </c>
      <c r="W42" s="66">
        <f ca="1">$S42*'[1]De Delegation'!I13</f>
        <v>0</v>
      </c>
      <c r="X42" s="66">
        <f ca="1">$R42*'[1]De Delegation'!J13</f>
        <v>0</v>
      </c>
      <c r="Y42" s="66">
        <f ca="1">$S42*'[1]De Delegation'!K13</f>
        <v>0</v>
      </c>
      <c r="Z42" s="66">
        <f ca="1">$R42*'[1]De Delegation'!L13</f>
        <v>0</v>
      </c>
      <c r="AA42" s="66">
        <f ca="1">$S42*'[1]De Delegation'!M13</f>
        <v>0</v>
      </c>
      <c r="AB42" s="66">
        <f ca="1">$R42*'[1]De Delegation'!N13</f>
        <v>0</v>
      </c>
      <c r="AC42" s="66">
        <f ca="1">$S42*'[1]De Delegation'!O13</f>
        <v>0</v>
      </c>
      <c r="AD42" s="66">
        <f ca="1">$R42*'[1]De Delegation'!P13</f>
        <v>0</v>
      </c>
      <c r="AE42" s="66">
        <f ca="1">$S42*'[1]De Delegation'!Q13</f>
        <v>0</v>
      </c>
      <c r="AF42" s="66">
        <f ca="1">$R42*'[1]De Delegation'!R13</f>
        <v>0</v>
      </c>
      <c r="AG42" s="66">
        <f ca="1">$S42*'[1]De Delegation'!S13</f>
        <v>0</v>
      </c>
      <c r="AH42" s="66">
        <f ca="1">$R42*'[1]De Delegation'!T13</f>
        <v>0</v>
      </c>
      <c r="AI42" s="66">
        <f ca="1">$S42*'[1]De Delegation'!U13</f>
        <v>0</v>
      </c>
      <c r="AJ42" s="66">
        <f ca="1">$R42*'[1]De Delegation'!V13</f>
        <v>0</v>
      </c>
      <c r="AK42" s="66">
        <f ca="1">$S42*'[1]De Delegation'!W13</f>
        <v>0</v>
      </c>
      <c r="AL42" s="57">
        <f ca="1">SUM(T42,V42,X42,Z42,AB42,AD42,AF42,AH42,AJ42)</f>
        <v>0</v>
      </c>
      <c r="AM42" s="57">
        <f ca="1">SUM(U42,W42,Y42,AA42,AC42,AE42,AG42,AI42,AK42)</f>
        <v>0</v>
      </c>
      <c r="AN42" s="40"/>
      <c r="AO42" s="40"/>
      <c r="AP42" s="40"/>
      <c r="AQ42" s="40"/>
      <c r="AR42" s="15"/>
      <c r="AS42" s="15"/>
      <c r="AT42" s="15"/>
      <c r="AU42" s="15"/>
      <c r="AV42" s="15"/>
      <c r="AW42" s="75"/>
      <c r="AX42" s="75"/>
      <c r="AY42" s="11"/>
    </row>
    <row r="43" spans="3:51" ht="24.75" customHeight="1" thickBot="1" x14ac:dyDescent="0.4">
      <c r="C43" s="105" t="str">
        <f>CONCATENATE("11) Total ",[1]Cover!T7," rates (sum of ",[1]Cover!T7," NFF NNDR and ",[1]Cover!T9," rates adjustment. Please see breakdown below)")</f>
        <v>11) Total 26-27 rates (sum of 26-27 NFF NNDR and 25-26 rates adjustment. Please see breakdown below)</v>
      </c>
      <c r="D43" s="104"/>
      <c r="E43" s="104"/>
      <c r="F43" s="104"/>
      <c r="G43" s="104"/>
      <c r="H43" s="104"/>
      <c r="I43" s="103"/>
      <c r="J43" s="102">
        <f>D44+H44</f>
        <v>0</v>
      </c>
      <c r="K43" s="67">
        <f>IF(ISERROR(J43/J$60),0,J43/J$60)</f>
        <v>0</v>
      </c>
      <c r="M43" s="39"/>
      <c r="N43" s="40"/>
      <c r="O43" s="39"/>
      <c r="P43" s="76"/>
      <c r="Q43" s="76"/>
      <c r="R43" s="59"/>
      <c r="S43" s="59"/>
      <c r="T43" s="66"/>
      <c r="U43" s="66"/>
      <c r="V43" s="66"/>
      <c r="W43" s="66"/>
      <c r="X43" s="66"/>
      <c r="Y43" s="66"/>
      <c r="Z43" s="66"/>
      <c r="AA43" s="66"/>
      <c r="AB43" s="66"/>
      <c r="AC43" s="66"/>
      <c r="AD43" s="66"/>
      <c r="AE43" s="66"/>
      <c r="AF43" s="66"/>
      <c r="AG43" s="66"/>
      <c r="AH43" s="66"/>
      <c r="AI43" s="66"/>
      <c r="AJ43" s="66"/>
      <c r="AK43" s="66"/>
      <c r="AL43" s="57"/>
      <c r="AM43" s="57"/>
      <c r="AN43" s="40"/>
      <c r="AO43" s="40"/>
      <c r="AP43" s="40"/>
      <c r="AQ43" s="40"/>
      <c r="AR43" s="15"/>
      <c r="AS43" s="15"/>
      <c r="AT43" s="15"/>
      <c r="AU43" s="15"/>
      <c r="AV43" s="15"/>
      <c r="AW43" s="75"/>
      <c r="AX43" s="75"/>
      <c r="AY43" s="11"/>
    </row>
    <row r="44" spans="3:51" ht="24.75" customHeight="1" thickBot="1" x14ac:dyDescent="0.4">
      <c r="C44" s="101" t="str">
        <f>"Indicative "&amp;[1]Cover!T7&amp;" NNDR"</f>
        <v>Indicative 26-27 NNDR</v>
      </c>
      <c r="D44" s="98">
        <f>IF($C$9="",0,INDEX('[1]Local Factors'!$AB:$AB,MATCH($C$9,'[1]Local Factors'!$L:$L,0)))</f>
        <v>0</v>
      </c>
      <c r="E44" s="96"/>
      <c r="F44" s="100" t="str">
        <f>[1]Cover!T9&amp;" Rates adjustment"</f>
        <v>25-26 Rates adjustment</v>
      </c>
      <c r="G44" s="99"/>
      <c r="H44" s="98">
        <f>IF($C$9="",0,INDEX('[1]Local Factors'!AC:AC,MATCH($C$9,'[1]Local Factors'!$L:$L,0)))</f>
        <v>0</v>
      </c>
      <c r="I44" s="97"/>
      <c r="J44" s="96"/>
      <c r="K44" s="95"/>
      <c r="M44" s="39"/>
      <c r="N44" s="40"/>
      <c r="O44" s="39"/>
      <c r="P44" s="72" t="s">
        <v>27</v>
      </c>
      <c r="Q44" s="72"/>
      <c r="R44" s="59">
        <f ca="1">SUMPRODUCT(--('[1]Adjusted Factors'!$H$6:$H$661="Primary")+('[1]Adjusted Factors'!$H$6:$H$661="Middle-deemed Primary")+('[1]Adjusted Factors'!$H$6:$H$661="Middle-deemed Secondary")+('[1]Adjusted Factors'!$H$6:$H$661="All-through"),--('[1]Adjusted Factors'!$F$6:$F$661=$C$9),--('[1]Adjusted Factors'!$I$6:$I$661=0),('[1]Adjusted Factors'!$AK$6:$AK$661),('[1]Adjusted Factors'!$J$6:$J$661))</f>
        <v>0</v>
      </c>
      <c r="S44" s="59">
        <f ca="1">SUMPRODUCT(--('[1]Adjusted Factors'!$H$6:$H$661="Secondary")+('[1]Adjusted Factors'!$H$6:$H$661="Middle-deemed Primary")+('[1]Adjusted Factors'!$H$6:$H$661="Middle-deemed Secondary")+('[1]Adjusted Factors'!$H$6:$H$661="All-through"),--('[1]Adjusted Factors'!$F$6:$F$661=$C$9),--('[1]Adjusted Factors'!$I$6:$I$661=0),('[1]Adjusted Factors'!$AR$6:$AR$661),('[1]Adjusted Factors'!$J$6:$J$661))</f>
        <v>0</v>
      </c>
      <c r="T44" s="66">
        <f ca="1">$R44*'[1]De Delegation'!F14</f>
        <v>0</v>
      </c>
      <c r="U44" s="66">
        <f ca="1">$S44*'[1]De Delegation'!G14</f>
        <v>0</v>
      </c>
      <c r="V44" s="66">
        <f ca="1">$R44*'[1]De Delegation'!H14</f>
        <v>0</v>
      </c>
      <c r="W44" s="66">
        <f ca="1">$S44*'[1]De Delegation'!I14</f>
        <v>0</v>
      </c>
      <c r="X44" s="66">
        <f ca="1">$R44*'[1]De Delegation'!J14</f>
        <v>0</v>
      </c>
      <c r="Y44" s="66">
        <f ca="1">$S44*'[1]De Delegation'!K14</f>
        <v>0</v>
      </c>
      <c r="Z44" s="66">
        <f ca="1">$R44*'[1]De Delegation'!L14</f>
        <v>0</v>
      </c>
      <c r="AA44" s="66">
        <f ca="1">$S44*'[1]De Delegation'!M14</f>
        <v>0</v>
      </c>
      <c r="AB44" s="66">
        <f ca="1">$R44*'[1]De Delegation'!N14</f>
        <v>0</v>
      </c>
      <c r="AC44" s="66">
        <f ca="1">$S44*'[1]De Delegation'!O14</f>
        <v>0</v>
      </c>
      <c r="AD44" s="66">
        <f ca="1">$R44*'[1]De Delegation'!P14</f>
        <v>0</v>
      </c>
      <c r="AE44" s="66">
        <f ca="1">$S44*'[1]De Delegation'!Q14</f>
        <v>0</v>
      </c>
      <c r="AF44" s="66">
        <f ca="1">$R44*'[1]De Delegation'!R14</f>
        <v>0</v>
      </c>
      <c r="AG44" s="66">
        <f ca="1">$S44*'[1]De Delegation'!S14</f>
        <v>0</v>
      </c>
      <c r="AH44" s="66">
        <f ca="1">$R44*'[1]De Delegation'!T14</f>
        <v>0</v>
      </c>
      <c r="AI44" s="66">
        <f ca="1">$S44*'[1]De Delegation'!U14</f>
        <v>0</v>
      </c>
      <c r="AJ44" s="66">
        <f ca="1">$R44*'[1]De Delegation'!V14</f>
        <v>0</v>
      </c>
      <c r="AK44" s="66">
        <f ca="1">$S44*'[1]De Delegation'!W14</f>
        <v>0</v>
      </c>
      <c r="AL44" s="57">
        <f ca="1">SUM(T44,V44,X44,Z44,AB44,AD44,AF44,AH44,AJ44)</f>
        <v>0</v>
      </c>
      <c r="AM44" s="57">
        <f ca="1">SUM(U44,W44,Y44,AA44,AC44,AE44,AG44,AI44,AK44)</f>
        <v>0</v>
      </c>
      <c r="AN44" s="40"/>
      <c r="AO44" s="40"/>
      <c r="AP44" s="40"/>
      <c r="AQ44" s="40"/>
      <c r="AR44" s="15"/>
      <c r="AS44" s="15"/>
      <c r="AT44" s="15"/>
      <c r="AU44" s="15"/>
      <c r="AV44" s="15"/>
      <c r="AW44" s="75"/>
      <c r="AX44" s="75"/>
      <c r="AY44" s="11"/>
    </row>
    <row r="45" spans="3:51" ht="24.75" customHeight="1" thickBot="1" x14ac:dyDescent="0.4">
      <c r="C45" s="94" t="s">
        <v>26</v>
      </c>
      <c r="D45" s="92"/>
      <c r="E45" s="92"/>
      <c r="F45" s="93"/>
      <c r="G45" s="93"/>
      <c r="H45" s="92"/>
      <c r="I45" s="91"/>
      <c r="J45" s="90">
        <f>IF($C$9="",0,INDEX('[1]New ISB'!AL:AL,MATCH($C$9,'[1]New ISB'!$C:$C,0)))</f>
        <v>0</v>
      </c>
      <c r="K45" s="67">
        <f>IF(ISERROR(J45/J$60),0,J45/J$60)</f>
        <v>0</v>
      </c>
      <c r="M45" s="39"/>
      <c r="N45" s="40"/>
      <c r="O45" s="39"/>
      <c r="P45" s="72" t="s">
        <v>25</v>
      </c>
      <c r="Q45" s="72"/>
      <c r="R45" s="59">
        <f ca="1">SUMPRODUCT(--('[1]Adjusted Factors'!$H$6:$H$661="Primary")+('[1]Adjusted Factors'!$H$6:$H$661="Middle-deemed Primary")+('[1]Adjusted Factors'!$H$6:$H$661="Middle-deemed Secondary")+('[1]Adjusted Factors'!$H$6:$H$661="All-through"),--('[1]Adjusted Factors'!$F$6:$F$661=$C$9),--('[1]Adjusted Factors'!$I$6:$I$661=0),('[1]Adjusted Factors'!$AL$6:$AL$661),('[1]Adjusted Factors'!$J$6:$J$661))</f>
        <v>0</v>
      </c>
      <c r="S45" s="59">
        <f ca="1">SUMPRODUCT(--('[1]Adjusted Factors'!$H$6:$H$661="Secondary")+('[1]Adjusted Factors'!$H$6:$H$661="Middle-deemed Primary")+('[1]Adjusted Factors'!$H$6:$H$661="Middle-deemed Secondary")+('[1]Adjusted Factors'!$H$6:$H$661="All-through"),--('[1]Adjusted Factors'!$F$6:$F$661=$C$9),--('[1]Adjusted Factors'!$I$6:$I$661=0),('[1]Adjusted Factors'!$AS$6:$AS$661),('[1]Adjusted Factors'!$J$6:$J$661))</f>
        <v>0</v>
      </c>
      <c r="T45" s="66">
        <f ca="1">$R45*'[1]De Delegation'!F15</f>
        <v>0</v>
      </c>
      <c r="U45" s="66">
        <f ca="1">$S45*'[1]De Delegation'!G15</f>
        <v>0</v>
      </c>
      <c r="V45" s="66">
        <f ca="1">$R45*'[1]De Delegation'!H15</f>
        <v>0</v>
      </c>
      <c r="W45" s="66">
        <f ca="1">$S45*'[1]De Delegation'!I15</f>
        <v>0</v>
      </c>
      <c r="X45" s="66">
        <f ca="1">$R45*'[1]De Delegation'!J15</f>
        <v>0</v>
      </c>
      <c r="Y45" s="66">
        <f ca="1">$S45*'[1]De Delegation'!K15</f>
        <v>0</v>
      </c>
      <c r="Z45" s="66">
        <f ca="1">$R45*'[1]De Delegation'!L15</f>
        <v>0</v>
      </c>
      <c r="AA45" s="66">
        <f ca="1">$S45*'[1]De Delegation'!M15</f>
        <v>0</v>
      </c>
      <c r="AB45" s="66">
        <f ca="1">$R45*'[1]De Delegation'!N15</f>
        <v>0</v>
      </c>
      <c r="AC45" s="66">
        <f ca="1">$S45*'[1]De Delegation'!O15</f>
        <v>0</v>
      </c>
      <c r="AD45" s="66">
        <f ca="1">$R45*'[1]De Delegation'!P15</f>
        <v>0</v>
      </c>
      <c r="AE45" s="66">
        <f ca="1">$S45*'[1]De Delegation'!Q15</f>
        <v>0</v>
      </c>
      <c r="AF45" s="66">
        <f ca="1">$R45*'[1]De Delegation'!R15</f>
        <v>0</v>
      </c>
      <c r="AG45" s="66">
        <f ca="1">$S45*'[1]De Delegation'!S15</f>
        <v>0</v>
      </c>
      <c r="AH45" s="66">
        <f ca="1">$R45*'[1]De Delegation'!T15</f>
        <v>0</v>
      </c>
      <c r="AI45" s="66">
        <f ca="1">$S45*'[1]De Delegation'!U15</f>
        <v>0</v>
      </c>
      <c r="AJ45" s="66">
        <f ca="1">$R45*'[1]De Delegation'!V15</f>
        <v>0</v>
      </c>
      <c r="AK45" s="66">
        <f ca="1">$S45*'[1]De Delegation'!W15</f>
        <v>0</v>
      </c>
      <c r="AL45" s="57">
        <f ca="1">SUM(T45,V45,X45,Z45,AB45,AD45,AF45,AH45,AJ45)</f>
        <v>0</v>
      </c>
      <c r="AM45" s="57">
        <f ca="1">SUM(U45,W45,Y45,AA45,AC45,AE45,AG45,AI45,AK45)</f>
        <v>0</v>
      </c>
      <c r="AN45" s="40"/>
      <c r="AO45" s="40"/>
      <c r="AP45" s="40"/>
      <c r="AQ45" s="40"/>
      <c r="AR45" s="15"/>
      <c r="AS45" s="15"/>
      <c r="AT45" s="15"/>
      <c r="AU45" s="15"/>
      <c r="AV45" s="15"/>
      <c r="AW45" s="75"/>
      <c r="AX45" s="75"/>
      <c r="AY45" s="11"/>
    </row>
    <row r="46" spans="3:51" ht="24.75" customHeight="1" thickBot="1" x14ac:dyDescent="0.4">
      <c r="C46" s="89" t="s">
        <v>24</v>
      </c>
      <c r="D46" s="88"/>
      <c r="E46" s="88"/>
      <c r="F46" s="88"/>
      <c r="G46" s="88"/>
      <c r="H46" s="88"/>
      <c r="I46" s="88"/>
      <c r="J46" s="88"/>
      <c r="K46" s="87"/>
      <c r="M46" s="39"/>
      <c r="N46" s="40"/>
      <c r="O46" s="39"/>
      <c r="P46" s="72" t="s">
        <v>23</v>
      </c>
      <c r="Q46" s="72"/>
      <c r="R46" s="59">
        <f ca="1">SUMPRODUCT(--('[1]Adjusted Factors'!$H$6:$H$661="Primary")+('[1]Adjusted Factors'!$H$6:$H$661="Middle-deemed Primary")+('[1]Adjusted Factors'!$H$6:$H$661="Middle-deemed Secondary")+('[1]Adjusted Factors'!$H$6:$H$661="All-through"),--('[1]Adjusted Factors'!$F$6:$F$661=$C$9),--('[1]Adjusted Factors'!$I$6:$I$661=0),('[1]Adjusted Factors'!$AM$6:$AM$661),('[1]Adjusted Factors'!$J$6:$J$661))</f>
        <v>0</v>
      </c>
      <c r="S46" s="59">
        <f ca="1">SUMPRODUCT(--('[1]Adjusted Factors'!$H$6:$H$661="Secondary")+('[1]Adjusted Factors'!$H$6:$H$661="Middle-deemed Primary")+('[1]Adjusted Factors'!$H$6:$H$661="Middle-deemed Secondary")+('[1]Adjusted Factors'!$H$6:$H$661="All-through"),--('[1]Adjusted Factors'!$F$6:$F$661=$C$9),--('[1]Adjusted Factors'!$I$6:$I$661=0),('[1]Adjusted Factors'!$AT$6:$AT$661),('[1]Adjusted Factors'!$J$6:$J$661))</f>
        <v>0</v>
      </c>
      <c r="T46" s="66">
        <f ca="1">$R46*'[1]De Delegation'!F16</f>
        <v>0</v>
      </c>
      <c r="U46" s="66">
        <f ca="1">$S46*'[1]De Delegation'!G16</f>
        <v>0</v>
      </c>
      <c r="V46" s="66">
        <f ca="1">$R46*'[1]De Delegation'!H16</f>
        <v>0</v>
      </c>
      <c r="W46" s="66">
        <f ca="1">$S46*'[1]De Delegation'!I16</f>
        <v>0</v>
      </c>
      <c r="X46" s="66">
        <f ca="1">$R46*'[1]De Delegation'!J16</f>
        <v>0</v>
      </c>
      <c r="Y46" s="66">
        <f ca="1">$S46*'[1]De Delegation'!K16</f>
        <v>0</v>
      </c>
      <c r="Z46" s="66">
        <f ca="1">$R46*'[1]De Delegation'!L16</f>
        <v>0</v>
      </c>
      <c r="AA46" s="66">
        <f ca="1">$S46*'[1]De Delegation'!M16</f>
        <v>0</v>
      </c>
      <c r="AB46" s="66">
        <f ca="1">$R46*'[1]De Delegation'!N16</f>
        <v>0</v>
      </c>
      <c r="AC46" s="66">
        <f ca="1">$S46*'[1]De Delegation'!O16</f>
        <v>0</v>
      </c>
      <c r="AD46" s="66">
        <f ca="1">$R46*'[1]De Delegation'!P16</f>
        <v>0</v>
      </c>
      <c r="AE46" s="66">
        <f ca="1">$S46*'[1]De Delegation'!Q16</f>
        <v>0</v>
      </c>
      <c r="AF46" s="66">
        <f ca="1">$R46*'[1]De Delegation'!R16</f>
        <v>0</v>
      </c>
      <c r="AG46" s="66">
        <f ca="1">$S46*'[1]De Delegation'!S16</f>
        <v>0</v>
      </c>
      <c r="AH46" s="66">
        <f ca="1">$R46*'[1]De Delegation'!T16</f>
        <v>0</v>
      </c>
      <c r="AI46" s="66">
        <f ca="1">$S46*'[1]De Delegation'!U16</f>
        <v>0</v>
      </c>
      <c r="AJ46" s="66">
        <f ca="1">$R46*'[1]De Delegation'!V16</f>
        <v>0</v>
      </c>
      <c r="AK46" s="66">
        <f ca="1">$S46*'[1]De Delegation'!W16</f>
        <v>0</v>
      </c>
      <c r="AL46" s="57">
        <f ca="1">SUM(T46,V46,X46,Z46,AB46,AD46,AF46,AH46,AJ46)</f>
        <v>0</v>
      </c>
      <c r="AM46" s="57">
        <f ca="1">SUM(U46,W46,Y46,AA46,AC46,AE46,AG46,AI46,AK46)</f>
        <v>0</v>
      </c>
      <c r="AN46" s="40"/>
      <c r="AO46" s="40"/>
      <c r="AP46" s="40"/>
      <c r="AQ46" s="40"/>
      <c r="AR46" s="15"/>
      <c r="AS46" s="15"/>
      <c r="AT46" s="15"/>
      <c r="AU46" s="15"/>
      <c r="AV46" s="15"/>
      <c r="AW46" s="75"/>
      <c r="AX46" s="75"/>
      <c r="AY46" s="11"/>
    </row>
    <row r="47" spans="3:51" ht="36.75" customHeight="1" thickBot="1" x14ac:dyDescent="0.4">
      <c r="C47" s="86" t="s">
        <v>22</v>
      </c>
      <c r="D47" s="85" t="s">
        <v>21</v>
      </c>
      <c r="E47" s="84"/>
      <c r="F47" s="84"/>
      <c r="G47" s="84"/>
      <c r="H47" s="84"/>
      <c r="I47" s="83"/>
      <c r="J47" s="82" t="s">
        <v>20</v>
      </c>
      <c r="K47" s="82" t="s">
        <v>19</v>
      </c>
      <c r="M47" s="39"/>
      <c r="N47" s="40"/>
      <c r="O47" s="40"/>
      <c r="P47" s="72" t="s">
        <v>18</v>
      </c>
      <c r="Q47" s="72"/>
      <c r="R47" s="59">
        <f ca="1">SUMPRODUCT(--('[1]Adjusted Factors'!$H$6:$H$661="Primary")+('[1]Adjusted Factors'!$H$6:$H$661="Middle-deemed Primary")+('[1]Adjusted Factors'!$H$6:$H$661="Middle-deemed Secondary")+('[1]Adjusted Factors'!$H$6:$H$661="All-through"),--('[1]Adjusted Factors'!$F$6:$F$661=$C$9),--('[1]Adjusted Factors'!$I$6:$I$661=0),('[1]Adjusted Factors'!$AN$6:$AN$661),('[1]Adjusted Factors'!$J$6:$J$661))</f>
        <v>0</v>
      </c>
      <c r="S47" s="59">
        <f ca="1">SUMPRODUCT(--('[1]Adjusted Factors'!$H$6:$H$661="Secondary")+('[1]Adjusted Factors'!$H$6:$H$661="Middle-deemed Primary")+('[1]Adjusted Factors'!$H$6:$H$661="Middle-deemed Secondary")+('[1]Adjusted Factors'!$H$6:$H$661="All-through"),--('[1]Adjusted Factors'!$F$6:$F$661=$C$9),--('[1]Adjusted Factors'!$I$6:$I$661=0),('[1]Adjusted Factors'!$AU$6:$AU$661),('[1]Adjusted Factors'!$J$6:$J$661))</f>
        <v>0</v>
      </c>
      <c r="T47" s="66">
        <f ca="1">$R47*'[1]De Delegation'!F17</f>
        <v>0</v>
      </c>
      <c r="U47" s="66">
        <f ca="1">$S47*'[1]De Delegation'!G17</f>
        <v>0</v>
      </c>
      <c r="V47" s="66">
        <f ca="1">$R47*'[1]De Delegation'!H17</f>
        <v>0</v>
      </c>
      <c r="W47" s="66">
        <f ca="1">$S47*'[1]De Delegation'!I17</f>
        <v>0</v>
      </c>
      <c r="X47" s="66">
        <f ca="1">$R47*'[1]De Delegation'!J17</f>
        <v>0</v>
      </c>
      <c r="Y47" s="66">
        <f ca="1">$S47*'[1]De Delegation'!K17</f>
        <v>0</v>
      </c>
      <c r="Z47" s="66">
        <f ca="1">$R47*'[1]De Delegation'!L17</f>
        <v>0</v>
      </c>
      <c r="AA47" s="66">
        <f ca="1">$S47*'[1]De Delegation'!M17</f>
        <v>0</v>
      </c>
      <c r="AB47" s="66">
        <f ca="1">$R47*'[1]De Delegation'!N17</f>
        <v>0</v>
      </c>
      <c r="AC47" s="66">
        <f ca="1">$S47*'[1]De Delegation'!O17</f>
        <v>0</v>
      </c>
      <c r="AD47" s="66">
        <f ca="1">$R47*'[1]De Delegation'!P17</f>
        <v>0</v>
      </c>
      <c r="AE47" s="66">
        <f ca="1">$S47*'[1]De Delegation'!Q17</f>
        <v>0</v>
      </c>
      <c r="AF47" s="66">
        <f ca="1">$R47*'[1]De Delegation'!R17</f>
        <v>0</v>
      </c>
      <c r="AG47" s="66">
        <f ca="1">$S47*'[1]De Delegation'!S17</f>
        <v>0</v>
      </c>
      <c r="AH47" s="66">
        <f ca="1">$R47*'[1]De Delegation'!T17</f>
        <v>0</v>
      </c>
      <c r="AI47" s="66">
        <f ca="1">$S47*'[1]De Delegation'!U17</f>
        <v>0</v>
      </c>
      <c r="AJ47" s="66">
        <f ca="1">$R47*'[1]De Delegation'!V17</f>
        <v>0</v>
      </c>
      <c r="AK47" s="66">
        <f ca="1">$S47*'[1]De Delegation'!W17</f>
        <v>0</v>
      </c>
      <c r="AL47" s="57">
        <f ca="1">SUM(T47,V47,X47,Z47,AB47,AD47,AF47,AH47,AJ47)</f>
        <v>0</v>
      </c>
      <c r="AM47" s="57">
        <f ca="1">SUM(U47,W47,Y47,AA47,AC47,AE47,AG47,AI47,AK47)</f>
        <v>0</v>
      </c>
      <c r="AN47" s="40"/>
      <c r="AO47" s="40"/>
      <c r="AP47" s="40"/>
      <c r="AQ47" s="40"/>
      <c r="AR47" s="15"/>
      <c r="AS47" s="15"/>
      <c r="AT47" s="15"/>
      <c r="AU47" s="15"/>
      <c r="AV47" s="15"/>
      <c r="AW47" s="75"/>
      <c r="AX47" s="75"/>
      <c r="AY47" s="11"/>
    </row>
    <row r="48" spans="3:51" ht="24.75" customHeight="1" x14ac:dyDescent="0.35">
      <c r="C48" s="81" t="str">
        <f>[1]Proforma!C53</f>
        <v>Additional lump sum for schools amalgamated during FY25-26</v>
      </c>
      <c r="D48" s="80"/>
      <c r="E48" s="80"/>
      <c r="F48" s="80"/>
      <c r="G48" s="80"/>
      <c r="H48" s="80"/>
      <c r="I48" s="79"/>
      <c r="J48" s="78">
        <f>IF($C$9="",0,INDEX('[1]New ISB'!AM:AM,MATCH($C$9,'[1]New ISB'!$C:$C,0)))</f>
        <v>0</v>
      </c>
      <c r="K48" s="77">
        <f>IF(ISERROR(J48/J$60),0,J48/J$60)</f>
        <v>0</v>
      </c>
      <c r="M48" s="39"/>
      <c r="N48" s="40"/>
      <c r="O48" s="40"/>
      <c r="P48" s="74" t="s">
        <v>17</v>
      </c>
      <c r="Q48" s="74"/>
      <c r="R48" s="59">
        <f ca="1">SUMPRODUCT(--('[1]Adjusted Factors'!$H$6:$H$661="Primary")+('[1]Adjusted Factors'!$H$6:$H$661="Middle-deemed Primary")+('[1]Adjusted Factors'!$H$6:$H$661="Middle-deemed Secondary")+('[1]Adjusted Factors'!$H$6:$H$661="All-through"),--('[1]Adjusted Factors'!$F$6:$F$661=$C$9),--('[1]Adjusted Factors'!$I$6:$I$661=0),('[1]Adjusted Factors'!$AX$6:$AX$661),('[1]Adjusted Factors'!$J$6:$J$661))</f>
        <v>0</v>
      </c>
      <c r="S48" s="73"/>
      <c r="T48" s="66">
        <f ca="1">$R48*'[1]De Delegation'!F18</f>
        <v>0</v>
      </c>
      <c r="U48" s="66">
        <f>$S48*'[1]De Delegation'!G18</f>
        <v>0</v>
      </c>
      <c r="V48" s="66">
        <f ca="1">$R48*'[1]De Delegation'!H18</f>
        <v>0</v>
      </c>
      <c r="W48" s="66">
        <f>$S48*'[1]De Delegation'!I18</f>
        <v>0</v>
      </c>
      <c r="X48" s="66">
        <f ca="1">$R48*'[1]De Delegation'!J18</f>
        <v>0</v>
      </c>
      <c r="Y48" s="66">
        <f>$S48*'[1]De Delegation'!K18</f>
        <v>0</v>
      </c>
      <c r="Z48" s="66">
        <f ca="1">$R48*'[1]De Delegation'!L18</f>
        <v>0</v>
      </c>
      <c r="AA48" s="66">
        <f>$S48*'[1]De Delegation'!M18</f>
        <v>0</v>
      </c>
      <c r="AB48" s="66">
        <f ca="1">$R48*'[1]De Delegation'!N18</f>
        <v>0</v>
      </c>
      <c r="AC48" s="66">
        <f>$S48*'[1]De Delegation'!O18</f>
        <v>0</v>
      </c>
      <c r="AD48" s="66">
        <f ca="1">$R48*'[1]De Delegation'!P18</f>
        <v>0</v>
      </c>
      <c r="AE48" s="66">
        <f>$S48*'[1]De Delegation'!Q18</f>
        <v>0</v>
      </c>
      <c r="AF48" s="66">
        <f ca="1">$R48*'[1]De Delegation'!R18</f>
        <v>0</v>
      </c>
      <c r="AG48" s="66">
        <f>$S48*'[1]De Delegation'!S18</f>
        <v>0</v>
      </c>
      <c r="AH48" s="66">
        <f ca="1">$R48*'[1]De Delegation'!T18</f>
        <v>0</v>
      </c>
      <c r="AI48" s="66">
        <f>$S48*'[1]De Delegation'!U18</f>
        <v>0</v>
      </c>
      <c r="AJ48" s="66">
        <f ca="1">$R48*'[1]De Delegation'!V18</f>
        <v>0</v>
      </c>
      <c r="AK48" s="66">
        <f>$S48*'[1]De Delegation'!W18</f>
        <v>0</v>
      </c>
      <c r="AL48" s="57">
        <f ca="1">SUM(T48,V48,X48,Z48,AB48,AD48,AF48,AH48,AJ48)</f>
        <v>0</v>
      </c>
      <c r="AM48" s="57">
        <f>SUM(U48,W48,Y48,AA48,AC48,AE48,AG48,AI48,AK48)</f>
        <v>0</v>
      </c>
      <c r="AN48" s="40"/>
      <c r="AO48" s="40"/>
      <c r="AP48" s="40"/>
      <c r="AQ48" s="40"/>
      <c r="AR48" s="15"/>
      <c r="AS48" s="15"/>
      <c r="AT48" s="15"/>
      <c r="AU48" s="15"/>
      <c r="AV48" s="15"/>
      <c r="AW48" s="75"/>
      <c r="AX48" s="75"/>
      <c r="AY48" s="11"/>
    </row>
    <row r="49" spans="3:51" ht="24.75" customHeight="1" x14ac:dyDescent="0.35">
      <c r="C49" s="71" t="str">
        <f>[1]Proforma!C54</f>
        <v>Additional sparsity lump sum for small schools</v>
      </c>
      <c r="D49" s="70"/>
      <c r="E49" s="70"/>
      <c r="F49" s="70"/>
      <c r="G49" s="70"/>
      <c r="H49" s="70"/>
      <c r="I49" s="69"/>
      <c r="J49" s="68">
        <f>IF($C$9="",0,INDEX('[1]New ISB'!AN:AN,MATCH($C$9,'[1]New ISB'!$C:$C,0)))</f>
        <v>0</v>
      </c>
      <c r="K49" s="67">
        <f>IF(ISERROR(J49/J$60),0,J49/J$60)</f>
        <v>0</v>
      </c>
      <c r="M49" s="39"/>
      <c r="N49" s="40"/>
      <c r="O49" s="40"/>
      <c r="P49" s="72" t="s">
        <v>16</v>
      </c>
      <c r="Q49" s="72"/>
      <c r="R49" s="76"/>
      <c r="S49" s="59">
        <f ca="1">SUMPRODUCT(--('[1]Adjusted Factors'!$H$6:$H$661="Secondary")+('[1]Adjusted Factors'!$H$6:$H$661="Middle-deemed Primary")+('[1]Adjusted Factors'!$H$6:$H$661="Middle-deemed Secondary")+('[1]Adjusted Factors'!$H$6:$H$661="All-through"),--('[1]Adjusted Factors'!$F$6:$F$661=$C$9),--('[1]Adjusted Factors'!$I$6:$I$661=0),('[1]Adjusted Factors'!$BD$6:$BD$661),('[1]Adjusted Factors'!$J$6:$J$661))</f>
        <v>0</v>
      </c>
      <c r="T49" s="66">
        <f>$R49*'[1]De Delegation'!F19</f>
        <v>0</v>
      </c>
      <c r="U49" s="66">
        <f ca="1">$S49*'[1]De Delegation'!G19</f>
        <v>0</v>
      </c>
      <c r="V49" s="66">
        <f>$R49*'[1]De Delegation'!H19</f>
        <v>0</v>
      </c>
      <c r="W49" s="66">
        <f ca="1">$S49*'[1]De Delegation'!I19</f>
        <v>0</v>
      </c>
      <c r="X49" s="66">
        <f>$R49*'[1]De Delegation'!J19</f>
        <v>0</v>
      </c>
      <c r="Y49" s="66">
        <f ca="1">$S49*'[1]De Delegation'!K19</f>
        <v>0</v>
      </c>
      <c r="Z49" s="66">
        <f>$R49*'[1]De Delegation'!L19</f>
        <v>0</v>
      </c>
      <c r="AA49" s="66">
        <f ca="1">$S49*'[1]De Delegation'!M19</f>
        <v>0</v>
      </c>
      <c r="AB49" s="66">
        <f>$R49*'[1]De Delegation'!N19</f>
        <v>0</v>
      </c>
      <c r="AC49" s="66">
        <f ca="1">$S49*'[1]De Delegation'!O19</f>
        <v>0</v>
      </c>
      <c r="AD49" s="66">
        <f>$R49*'[1]De Delegation'!P19</f>
        <v>0</v>
      </c>
      <c r="AE49" s="66">
        <f ca="1">$S49*'[1]De Delegation'!Q19</f>
        <v>0</v>
      </c>
      <c r="AF49" s="66">
        <f>$R49*'[1]De Delegation'!R19</f>
        <v>0</v>
      </c>
      <c r="AG49" s="66">
        <f ca="1">$S49*'[1]De Delegation'!S19</f>
        <v>0</v>
      </c>
      <c r="AH49" s="66">
        <f>$R49*'[1]De Delegation'!T19</f>
        <v>0</v>
      </c>
      <c r="AI49" s="66">
        <f ca="1">$S49*'[1]De Delegation'!U19</f>
        <v>0</v>
      </c>
      <c r="AJ49" s="66">
        <f>$R49*'[1]De Delegation'!V19</f>
        <v>0</v>
      </c>
      <c r="AK49" s="66">
        <f ca="1">$S49*'[1]De Delegation'!W19</f>
        <v>0</v>
      </c>
      <c r="AL49" s="57">
        <f>SUM(T49,V49,X49,Z49,AB49,AD49,AF49,AH49,AJ49)</f>
        <v>0</v>
      </c>
      <c r="AM49" s="57">
        <f ca="1">SUM(U49,W49,Y49,AA49,AC49,AE49,AG49,AI49,AK49)</f>
        <v>0</v>
      </c>
      <c r="AN49" s="40"/>
      <c r="AO49" s="40"/>
      <c r="AP49" s="40"/>
      <c r="AQ49" s="40"/>
      <c r="AR49" s="15"/>
      <c r="AS49" s="15"/>
      <c r="AT49" s="15"/>
      <c r="AU49" s="15"/>
      <c r="AV49" s="15"/>
      <c r="AW49" s="75"/>
      <c r="AX49" s="75"/>
      <c r="AY49" s="11"/>
    </row>
    <row r="50" spans="3:51" ht="24.75" customHeight="1" x14ac:dyDescent="0.35">
      <c r="C50" s="71" t="str">
        <f>[1]Proforma!C55</f>
        <v>Exceptional Circumstance3</v>
      </c>
      <c r="D50" s="70"/>
      <c r="E50" s="70"/>
      <c r="F50" s="70"/>
      <c r="G50" s="70"/>
      <c r="H50" s="70"/>
      <c r="I50" s="69"/>
      <c r="J50" s="68">
        <f>IF($C$9="",0,INDEX('[1]New ISB'!AO:AO,MATCH($C$9,'[1]New ISB'!$C:$C,0)))</f>
        <v>0</v>
      </c>
      <c r="K50" s="67">
        <f>IF(ISERROR(J50/J$60),0,J50/J$60)</f>
        <v>0</v>
      </c>
      <c r="M50" s="39"/>
      <c r="N50" s="40"/>
      <c r="O50" s="40"/>
      <c r="P50" s="74" t="s">
        <v>15</v>
      </c>
      <c r="Q50" s="74"/>
      <c r="R50" s="59" cm="1">
        <f t="array" aca="1" ref="R50" ca="1">IF(P50="",0,
SUMPRODUCT(--('[1]Adjusted Factors'!$H$6:$H$661="Primary")+('[1]Adjusted Factors'!$H$6:$H$661="Middle-deemed Primary")+('[1]Adjusted Factors'!$H$6:$H$661="Middle-deemed Secondary")+('[1]Adjusted Factors'!$H$6:$H$661="All-through"),--('[1]Adjusted Factors'!$F$6:$F$661=$C$9),--('[1]Adjusted Factors'!$I$6:$I$661=0),('[1]Adjusted Factors'!$AV$6:$AV$661),('[1]Adjusted Factors'!$J$6:$J$661)))</f>
        <v>0</v>
      </c>
      <c r="S50" s="73"/>
      <c r="T50" s="66">
        <f ca="1">$R50*'[1]De Delegation'!F20</f>
        <v>0</v>
      </c>
      <c r="U50" s="66">
        <f>$S50*'[1]De Delegation'!G20</f>
        <v>0</v>
      </c>
      <c r="V50" s="66">
        <f ca="1">$R50*'[1]De Delegation'!H20</f>
        <v>0</v>
      </c>
      <c r="W50" s="66">
        <f>$S50*'[1]De Delegation'!I20</f>
        <v>0</v>
      </c>
      <c r="X50" s="66">
        <f ca="1">$R50*'[1]De Delegation'!J20</f>
        <v>0</v>
      </c>
      <c r="Y50" s="66">
        <f>$S50*'[1]De Delegation'!K20</f>
        <v>0</v>
      </c>
      <c r="Z50" s="66">
        <f ca="1">$R50*'[1]De Delegation'!L20</f>
        <v>0</v>
      </c>
      <c r="AA50" s="66">
        <f>$S50*'[1]De Delegation'!M20</f>
        <v>0</v>
      </c>
      <c r="AB50" s="66">
        <f ca="1">$R50*'[1]De Delegation'!N20</f>
        <v>0</v>
      </c>
      <c r="AC50" s="66">
        <f>$S50*'[1]De Delegation'!O20</f>
        <v>0</v>
      </c>
      <c r="AD50" s="66">
        <f ca="1">$R50*'[1]De Delegation'!P20</f>
        <v>0</v>
      </c>
      <c r="AE50" s="66">
        <f>$S50*'[1]De Delegation'!Q20</f>
        <v>0</v>
      </c>
      <c r="AF50" s="66">
        <f ca="1">$R50*'[1]De Delegation'!R20</f>
        <v>0</v>
      </c>
      <c r="AG50" s="66">
        <f>$S50*'[1]De Delegation'!S20</f>
        <v>0</v>
      </c>
      <c r="AH50" s="66">
        <f ca="1">$R50*'[1]De Delegation'!T20</f>
        <v>0</v>
      </c>
      <c r="AI50" s="66">
        <f>$S50*'[1]De Delegation'!U20</f>
        <v>0</v>
      </c>
      <c r="AJ50" s="66">
        <f ca="1">$R50*'[1]De Delegation'!V20</f>
        <v>0</v>
      </c>
      <c r="AK50" s="66">
        <f>$S50*'[1]De Delegation'!W20</f>
        <v>0</v>
      </c>
      <c r="AL50" s="57">
        <f ca="1">SUM(T50,V50,X50,Z50,AB50,AD50,AF50,AH50,AJ50)</f>
        <v>0</v>
      </c>
      <c r="AM50" s="57">
        <f>SUM(U50,W50,Y50,AA50,AC50,AE50,AG50,AI50,AK50)</f>
        <v>0</v>
      </c>
      <c r="AN50" s="40"/>
      <c r="AO50" s="40"/>
      <c r="AP50" s="40"/>
      <c r="AQ50" s="40"/>
      <c r="AR50" s="15"/>
      <c r="AS50" s="15"/>
      <c r="AT50" s="15"/>
      <c r="AU50" s="15"/>
      <c r="AV50" s="15"/>
      <c r="AW50" s="11"/>
      <c r="AX50" s="11"/>
      <c r="AY50" s="11"/>
    </row>
    <row r="51" spans="3:51" ht="24.75" customHeight="1" x14ac:dyDescent="0.35">
      <c r="C51" s="71" t="str">
        <f>[1]Proforma!C56</f>
        <v>Exceptional Circumstance4</v>
      </c>
      <c r="D51" s="70"/>
      <c r="E51" s="70"/>
      <c r="F51" s="70"/>
      <c r="G51" s="70"/>
      <c r="H51" s="70"/>
      <c r="I51" s="69"/>
      <c r="J51" s="68">
        <f>IF($C$9="",0,INDEX('[1]New ISB'!AP:AP,MATCH($C$9,'[1]New ISB'!$C:$C,0)))</f>
        <v>0</v>
      </c>
      <c r="K51" s="67">
        <f>IF(ISERROR(J51/J$60),0,J51/J$60)</f>
        <v>0</v>
      </c>
      <c r="M51" s="39"/>
      <c r="N51" s="40"/>
      <c r="O51" s="40"/>
      <c r="P51" s="74" t="s">
        <v>14</v>
      </c>
      <c r="Q51" s="74"/>
      <c r="R51" s="73"/>
      <c r="S51" s="59" cm="1">
        <f t="array" aca="1" ref="S51" ca="1">IF(P51="",0,
SUMPRODUCT(--('[1]Adjusted Factors'!$H$6:$H$661="Secondary")+('[1]Adjusted Factors'!$H$6:$H$661="Middle-deemed Primary")+('[1]Adjusted Factors'!$H$6:$H$661="Middle-deemed Secondary")+('[1]Adjusted Factors'!$H$6:$H$661="All-through"),--('[1]Adjusted Factors'!$F$6:$F$661=$C$9),--('[1]Adjusted Factors'!$I$6:$I$661=0),('[1]Adjusted Factors'!$AW$6:$AW$661),('[1]Adjusted Factors'!$J$6:$J$661)))</f>
        <v>0</v>
      </c>
      <c r="T51" s="66">
        <f>$R51*'[1]De Delegation'!F21</f>
        <v>0</v>
      </c>
      <c r="U51" s="66">
        <f ca="1">$S51*'[1]De Delegation'!G21</f>
        <v>0</v>
      </c>
      <c r="V51" s="66">
        <f>$R51*'[1]De Delegation'!H21</f>
        <v>0</v>
      </c>
      <c r="W51" s="66">
        <f ca="1">$S51*'[1]De Delegation'!I21</f>
        <v>0</v>
      </c>
      <c r="X51" s="66">
        <f>$R51*'[1]De Delegation'!J21</f>
        <v>0</v>
      </c>
      <c r="Y51" s="66">
        <f ca="1">$S51*'[1]De Delegation'!K21</f>
        <v>0</v>
      </c>
      <c r="Z51" s="66">
        <f>$R51*'[1]De Delegation'!L21</f>
        <v>0</v>
      </c>
      <c r="AA51" s="66">
        <f ca="1">$S51*'[1]De Delegation'!M21</f>
        <v>0</v>
      </c>
      <c r="AB51" s="66">
        <f>$R51*'[1]De Delegation'!N21</f>
        <v>0</v>
      </c>
      <c r="AC51" s="66">
        <f ca="1">$S51*'[1]De Delegation'!O21</f>
        <v>0</v>
      </c>
      <c r="AD51" s="66">
        <f>$R51*'[1]De Delegation'!P21</f>
        <v>0</v>
      </c>
      <c r="AE51" s="66">
        <f ca="1">$S51*'[1]De Delegation'!Q21</f>
        <v>0</v>
      </c>
      <c r="AF51" s="66">
        <f>$R51*'[1]De Delegation'!R21</f>
        <v>0</v>
      </c>
      <c r="AG51" s="66">
        <f ca="1">$S51*'[1]De Delegation'!S21</f>
        <v>0</v>
      </c>
      <c r="AH51" s="66">
        <f>$R51*'[1]De Delegation'!T21</f>
        <v>0</v>
      </c>
      <c r="AI51" s="66">
        <f ca="1">$S51*'[1]De Delegation'!U21</f>
        <v>0</v>
      </c>
      <c r="AJ51" s="66">
        <f>$R51*'[1]De Delegation'!V21</f>
        <v>0</v>
      </c>
      <c r="AK51" s="66">
        <f ca="1">$S51*'[1]De Delegation'!W21</f>
        <v>0</v>
      </c>
      <c r="AL51" s="57">
        <f>SUM(T51,V51,X51,Z51,AB51,AD51,AF51,AH51,AJ51)</f>
        <v>0</v>
      </c>
      <c r="AM51" s="57">
        <f ca="1">SUM(U51,W51,Y51,AA51,AC51,AE51,AG51,AI51,AK51)</f>
        <v>0</v>
      </c>
      <c r="AN51" s="40"/>
      <c r="AO51" s="40"/>
      <c r="AP51" s="40"/>
      <c r="AQ51" s="40"/>
      <c r="AR51" s="15"/>
      <c r="AS51" s="15"/>
      <c r="AT51" s="15"/>
      <c r="AU51" s="15"/>
      <c r="AV51" s="15"/>
      <c r="AW51" s="11"/>
      <c r="AX51" s="11"/>
      <c r="AY51" s="11"/>
    </row>
    <row r="52" spans="3:51" ht="24.75" customHeight="1" x14ac:dyDescent="0.35">
      <c r="C52" s="71" t="str">
        <f>[1]Proforma!C57</f>
        <v>Exceptional Circumstance5</v>
      </c>
      <c r="D52" s="70"/>
      <c r="E52" s="70"/>
      <c r="F52" s="70"/>
      <c r="G52" s="70"/>
      <c r="H52" s="70"/>
      <c r="I52" s="69"/>
      <c r="J52" s="68">
        <f>IF($C$9="",0,INDEX('[1]New ISB'!AQ:AQ,MATCH($C$9,'[1]New ISB'!$C:$C,0)))</f>
        <v>0</v>
      </c>
      <c r="K52" s="67">
        <f>IF(ISERROR(J52/J$60),0,J52/J$60)</f>
        <v>0</v>
      </c>
      <c r="M52" s="39"/>
      <c r="N52" s="40"/>
      <c r="O52" s="40"/>
      <c r="P52" s="72" t="s">
        <v>13</v>
      </c>
      <c r="Q52" s="72"/>
      <c r="R52" s="59">
        <f ca="1">SUMPRODUCT(--('[1]Adjusted Factors'!$H$6:$H$661="Primary")+('[1]Adjusted Factors'!$H$6:$H$661="Middle-deemed Primary")+('[1]Adjusted Factors'!$H$6:$H$661="Middle-deemed Secondary")+('[1]Adjusted Factors'!$H$6:$H$661="All-through"),--('[1]Adjusted Factors'!$F$6:$F$661=$C$9),--('[1]Adjusted Factors'!$I$6:$I$661=0),('[1]Adjusted Factors'!$BE$6:$BE$661),('[1]Adjusted Factors'!$J$6:$J$661))</f>
        <v>0</v>
      </c>
      <c r="S52" s="59">
        <f ca="1">SUMPRODUCT(--('[1]Adjusted Factors'!$H$6:$H$661="Secondary")+('[1]Adjusted Factors'!$H$6:$H$661="Middle-deemed Primary")+('[1]Adjusted Factors'!$H$6:$H$661="Middle-deemed Secondary")+('[1]Adjusted Factors'!$H$6:$H$661="All-through"),--('[1]Adjusted Factors'!$F$6:$F$661=$C$9),--('[1]Adjusted Factors'!$I$6:$I$661=0),('[1]Adjusted Factors'!$BF$6:$BF$661),('[1]Adjusted Factors'!$J$6:$J$661))</f>
        <v>0</v>
      </c>
      <c r="T52" s="66">
        <f ca="1">$R52*'[1]De Delegation'!F22</f>
        <v>0</v>
      </c>
      <c r="U52" s="66">
        <f ca="1">$S52*'[1]De Delegation'!G22</f>
        <v>0</v>
      </c>
      <c r="V52" s="66">
        <f ca="1">$R52*'[1]De Delegation'!H22</f>
        <v>0</v>
      </c>
      <c r="W52" s="66">
        <f ca="1">$S52*'[1]De Delegation'!I22</f>
        <v>0</v>
      </c>
      <c r="X52" s="66">
        <f ca="1">$R52*'[1]De Delegation'!J22</f>
        <v>0</v>
      </c>
      <c r="Y52" s="66">
        <f ca="1">$S52*'[1]De Delegation'!K22</f>
        <v>0</v>
      </c>
      <c r="Z52" s="66">
        <f ca="1">$R52*'[1]De Delegation'!L22</f>
        <v>0</v>
      </c>
      <c r="AA52" s="66">
        <f ca="1">$S52*'[1]De Delegation'!M22</f>
        <v>0</v>
      </c>
      <c r="AB52" s="66">
        <f ca="1">$R52*'[1]De Delegation'!N22</f>
        <v>0</v>
      </c>
      <c r="AC52" s="66">
        <f ca="1">$S52*'[1]De Delegation'!O22</f>
        <v>0</v>
      </c>
      <c r="AD52" s="66">
        <f ca="1">$R52*'[1]De Delegation'!P22</f>
        <v>0</v>
      </c>
      <c r="AE52" s="66">
        <f ca="1">$S52*'[1]De Delegation'!Q22</f>
        <v>0</v>
      </c>
      <c r="AF52" s="66">
        <f ca="1">$R52*'[1]De Delegation'!R22</f>
        <v>0</v>
      </c>
      <c r="AG52" s="66">
        <f ca="1">$S52*'[1]De Delegation'!S22</f>
        <v>0</v>
      </c>
      <c r="AH52" s="66">
        <f ca="1">$R52*'[1]De Delegation'!T22</f>
        <v>0</v>
      </c>
      <c r="AI52" s="66">
        <f ca="1">$S52*'[1]De Delegation'!U22</f>
        <v>0</v>
      </c>
      <c r="AJ52" s="66">
        <f ca="1">$R52*'[1]De Delegation'!V22</f>
        <v>0</v>
      </c>
      <c r="AK52" s="66">
        <f ca="1">$S52*'[1]De Delegation'!W22</f>
        <v>0</v>
      </c>
      <c r="AL52" s="57">
        <f ca="1">SUM(T52,V52,X52,Z52,AB52,AD52,AF52,AH52,AJ52)</f>
        <v>0</v>
      </c>
      <c r="AM52" s="57">
        <f ca="1">SUM(U52,W52,Y52,AA52,AC52,AE52,AG52,AI52,AK52)</f>
        <v>0</v>
      </c>
      <c r="AN52" s="40"/>
      <c r="AO52" s="40"/>
      <c r="AP52" s="40"/>
      <c r="AQ52" s="40"/>
      <c r="AR52" s="15"/>
      <c r="AS52" s="15"/>
      <c r="AT52" s="15"/>
      <c r="AU52" s="15"/>
      <c r="AV52" s="15"/>
      <c r="AW52" s="11"/>
      <c r="AX52" s="11"/>
      <c r="AY52" s="11"/>
    </row>
    <row r="53" spans="3:51" ht="24.75" customHeight="1" x14ac:dyDescent="0.35">
      <c r="C53" s="71" t="str">
        <f>[1]Proforma!C58</f>
        <v>Exceptional Circumstance6</v>
      </c>
      <c r="D53" s="70"/>
      <c r="E53" s="70"/>
      <c r="F53" s="70"/>
      <c r="G53" s="70"/>
      <c r="H53" s="70"/>
      <c r="I53" s="69"/>
      <c r="J53" s="68">
        <f>IF($C$9="",0,INDEX('[1]New ISB'!AR:AR,MATCH($C$9,'[1]New ISB'!$C:$C,0)))</f>
        <v>0</v>
      </c>
      <c r="K53" s="67">
        <f>IF(ISERROR(J53/J$60),0,J53/J$60)</f>
        <v>0</v>
      </c>
      <c r="M53" s="39"/>
      <c r="N53" s="40"/>
      <c r="O53" s="40"/>
      <c r="P53" s="60" t="s">
        <v>12</v>
      </c>
      <c r="Q53" s="60"/>
      <c r="R53" s="59">
        <f ca="1">SUMPRODUCT(--('[1]Adjusted Factors'!$H$6:$H$661="Primary")+('[1]Adjusted Factors'!$H$6:$H$661="Middle-deemed Primary")+('[1]Adjusted Factors'!$H$6:$H$661="Middle-deemed Secondary")+('[1]Adjusted Factors'!$H$6:$H$661="All-through"),--('[1]Adjusted Factors'!$F$6:$F$661=$C$9),--('[1]Adjusted Factors'!$I$6:$I$661=0),('[1]Adjusted Factors'!$J$6:$J$661),('[1]Adjusted Factors'!$BL$6:$BL$661))</f>
        <v>0</v>
      </c>
      <c r="S53" s="59">
        <f ca="1">SUMPRODUCT(--('[1]Adjusted Factors'!$H$6:$H$661="Secondary")+('[1]Adjusted Factors'!$H$6:$H$661="Middle-deemed Primary")+('[1]Adjusted Factors'!$H$6:$H$661="Middle-deemed Secondary")+('[1]Adjusted Factors'!$H$6:$H$661="All-through"),--('[1]Adjusted Factors'!$F$6:$F$661=$C$9),--('[1]Adjusted Factors'!$I$6:$I$661=0),('[1]Adjusted Factors'!$J$6:$J$661),('[1]Adjusted Factors'!$BM$6:$BM$661))</f>
        <v>0</v>
      </c>
      <c r="T53" s="66">
        <f ca="1">$R53*'[1]De Delegation'!F23</f>
        <v>0</v>
      </c>
      <c r="U53" s="66">
        <f ca="1">$S53*'[1]De Delegation'!G23</f>
        <v>0</v>
      </c>
      <c r="V53" s="66">
        <f ca="1">$R53*'[1]De Delegation'!H23</f>
        <v>0</v>
      </c>
      <c r="W53" s="66">
        <f ca="1">$S53*'[1]De Delegation'!I23</f>
        <v>0</v>
      </c>
      <c r="X53" s="66">
        <f ca="1">$R53*'[1]De Delegation'!J23</f>
        <v>0</v>
      </c>
      <c r="Y53" s="66">
        <f ca="1">$S53*'[1]De Delegation'!K23</f>
        <v>0</v>
      </c>
      <c r="Z53" s="66">
        <f ca="1">$R53*'[1]De Delegation'!L23</f>
        <v>0</v>
      </c>
      <c r="AA53" s="66">
        <f ca="1">$S53*'[1]De Delegation'!M23</f>
        <v>0</v>
      </c>
      <c r="AB53" s="66">
        <f ca="1">$R53*'[1]De Delegation'!N23</f>
        <v>0</v>
      </c>
      <c r="AC53" s="66">
        <f ca="1">$S53*'[1]De Delegation'!O23</f>
        <v>0</v>
      </c>
      <c r="AD53" s="66">
        <f ca="1">$R53*'[1]De Delegation'!P23</f>
        <v>0</v>
      </c>
      <c r="AE53" s="66">
        <f ca="1">$S53*'[1]De Delegation'!Q23</f>
        <v>0</v>
      </c>
      <c r="AF53" s="66">
        <f ca="1">$R53*'[1]De Delegation'!R23</f>
        <v>0</v>
      </c>
      <c r="AG53" s="66">
        <f ca="1">$S53*'[1]De Delegation'!S23</f>
        <v>0</v>
      </c>
      <c r="AH53" s="66">
        <f ca="1">$R53*'[1]De Delegation'!T23</f>
        <v>0</v>
      </c>
      <c r="AI53" s="66">
        <f ca="1">$S53*'[1]De Delegation'!U23</f>
        <v>0</v>
      </c>
      <c r="AJ53" s="66">
        <f ca="1">$R53*'[1]De Delegation'!V23</f>
        <v>0</v>
      </c>
      <c r="AK53" s="66">
        <f ca="1">$S53*'[1]De Delegation'!W23</f>
        <v>0</v>
      </c>
      <c r="AL53" s="57">
        <f ca="1">SUM(T53,V53,X53,Z53,AB53,AD53,AF53,AH53,AJ53)</f>
        <v>0</v>
      </c>
      <c r="AM53" s="57">
        <f ca="1">SUM(U53,W53,Y53,AA53,AC53,AE53,AG53,AI53,AK53)</f>
        <v>0</v>
      </c>
      <c r="AN53" s="40"/>
      <c r="AO53" s="40"/>
      <c r="AP53" s="40"/>
      <c r="AQ53" s="40"/>
      <c r="AR53" s="15"/>
      <c r="AS53" s="15"/>
      <c r="AT53" s="15"/>
      <c r="AU53" s="15"/>
      <c r="AV53" s="15"/>
      <c r="AW53" s="11"/>
      <c r="AX53" s="11"/>
      <c r="AY53" s="11"/>
    </row>
    <row r="54" spans="3:51" ht="24.75" customHeight="1" thickBot="1" x14ac:dyDescent="0.4">
      <c r="C54" s="65" t="str">
        <f>[1]Proforma!C59</f>
        <v>Exceptional Circumstance7</v>
      </c>
      <c r="D54" s="64"/>
      <c r="E54" s="64"/>
      <c r="F54" s="64"/>
      <c r="G54" s="64"/>
      <c r="H54" s="64"/>
      <c r="I54" s="63"/>
      <c r="J54" s="62">
        <f>IF($C$9="",0,INDEX('[1]New ISB'!AS:AS,MATCH($C$9,'[1]New ISB'!$C:$C,0)))</f>
        <v>0</v>
      </c>
      <c r="K54" s="61">
        <f>IF(ISERROR(J54/J$60),0,J54/J$60)</f>
        <v>0</v>
      </c>
      <c r="M54" s="39"/>
      <c r="N54" s="40"/>
      <c r="O54" s="40"/>
      <c r="P54" s="60" t="s">
        <v>11</v>
      </c>
      <c r="Q54" s="60"/>
      <c r="R54" s="59">
        <f ca="1">SUMPRODUCT(--('[1]Adjusted Factors'!$H$6:$H$661="Primary")+('[1]Adjusted Factors'!$H$6:$H$661="Middle-deemed Primary")+('[1]Adjusted Factors'!$H$6:$H$661="Middle-deemed Secondary")+('[1]Adjusted Factors'!$H$6:$H$661="All-through"),--('[1]Adjusted Factors'!$F$6:$F$661=$C$9),--('[1]Adjusted Factors'!$I$6:$I$661=0),('[1]Adjusted Factors'!$J$6:$J$661),('[1]Adjusted Factors'!$BL$6:$BL$661),('[1]Adjusted Factors'!$BK$6:$BK$661))</f>
        <v>0</v>
      </c>
      <c r="S54" s="59">
        <f ca="1">SUMPRODUCT(--('[1]Adjusted Factors'!$H$6:$H$661="Secondary")+('[1]Adjusted Factors'!$H$6:$H$661="Middle-deemed Primary")+('[1]Adjusted Factors'!$H$6:$H$661="Middle-deemed Secondary")+('[1]Adjusted Factors'!$H$6:$H$661="All-through"),--('[1]Adjusted Factors'!$F$6:$F$661=$C$9),--('[1]Adjusted Factors'!$I$6:$I$661=0),('[1]Adjusted Factors'!$J$6:$J$661),('[1]Adjusted Factors'!$BM$6:$BM$661),('[1]Adjusted Factors'!$BK$6:$BK$661))</f>
        <v>0</v>
      </c>
      <c r="T54" s="58">
        <f>IF($C$9="",0,$R54*INDEX('[1]New ISB'!AH:AH,MATCH(C9,'[1]New ISB'!C:C,0))*'[1]De Delegation'!F25)</f>
        <v>0</v>
      </c>
      <c r="U54" s="58">
        <f>IF($C$9="",0,$S54*INDEX('[1]New ISB'!AH:AH,MATCH(C9,'[1]New ISB'!C:C,0))*'[1]De Delegation'!G25)</f>
        <v>0</v>
      </c>
      <c r="V54" s="58">
        <f>IF($C$9="",0,$R54*INDEX('[1]New ISB'!AH:AH,MATCH(C9,'[1]New ISB'!C:C,0))*'[1]De Delegation'!H25)</f>
        <v>0</v>
      </c>
      <c r="W54" s="58">
        <f>IF($C$9="",0,$S54*INDEX('[1]New ISB'!AH:AH,MATCH(C9,'[1]New ISB'!C:C,0))*'[1]De Delegation'!I25)</f>
        <v>0</v>
      </c>
      <c r="X54" s="58">
        <f>IF($C$9="",0,$R54*INDEX('[1]New ISB'!AH:AH,MATCH(C9,'[1]New ISB'!C:C,0))*'[1]De Delegation'!J25)</f>
        <v>0</v>
      </c>
      <c r="Y54" s="58">
        <f>IF($C$9="",0,$S54*INDEX('[1]New ISB'!AH:AH,MATCH(C9,'[1]New ISB'!C:C,0))*'[1]De Delegation'!K25)</f>
        <v>0</v>
      </c>
      <c r="Z54" s="58">
        <f>IF($C$9="",0,$R54*INDEX('[1]New ISB'!AH:AH,MATCH(C9,'[1]New ISB'!C:C,0))*'[1]De Delegation'!L25)</f>
        <v>0</v>
      </c>
      <c r="AA54" s="58">
        <f>IF($C$9="",0,$S54*INDEX('[1]New ISB'!AH:AH,MATCH(C9,'[1]New ISB'!C:C,0))*'[1]De Delegation'!M25)</f>
        <v>0</v>
      </c>
      <c r="AB54" s="58">
        <f>IF($C$9="",0,$R54*INDEX('[1]New ISB'!AH:AH,MATCH(C9,'[1]New ISB'!C:C,0))*'[1]De Delegation'!N25)</f>
        <v>0</v>
      </c>
      <c r="AC54" s="58">
        <f>IF($C$9="",0,$S54*INDEX('[1]New ISB'!AH:AH,MATCH(C9,'[1]New ISB'!C:C,0))*'[1]De Delegation'!O25)</f>
        <v>0</v>
      </c>
      <c r="AD54" s="58">
        <f>IF($C$9="",0,$R54*INDEX('[1]New ISB'!AH:AH,MATCH(C9,'[1]New ISB'!C:C,0))*'[1]De Delegation'!P25)</f>
        <v>0</v>
      </c>
      <c r="AE54" s="58">
        <f>IF($C$9="",0,$S54*INDEX('[1]New ISB'!AH:AH,MATCH(C9,'[1]New ISB'!C:C,0))*'[1]De Delegation'!Q25)</f>
        <v>0</v>
      </c>
      <c r="AF54" s="58">
        <f>IF($C$9="",0,$R54*INDEX('[1]New ISB'!AH:AH,MATCH(C9,'[1]New ISB'!C:C,0))*'[1]De Delegation'!R25)</f>
        <v>0</v>
      </c>
      <c r="AG54" s="58">
        <f>IF($C$9="",0,$S54*INDEX('[1]New ISB'!AH:AH,MATCH(C9,'[1]New ISB'!C:C,0))*'[1]De Delegation'!S25)</f>
        <v>0</v>
      </c>
      <c r="AH54" s="58">
        <f>IF($C$9="",0,$R54*INDEX('[1]New ISB'!AH:AH,MATCH(C9,'[1]New ISB'!C:C,0))*'[1]De Delegation'!T25)</f>
        <v>0</v>
      </c>
      <c r="AI54" s="58">
        <f>IF($C$9="",0,$S54*INDEX('[1]New ISB'!$AH:$AH,MATCH($C9,'[1]New ISB'!$C:$C,0))*'[1]De Delegation'!U25)</f>
        <v>0</v>
      </c>
      <c r="AJ54" s="58">
        <f>IF($C$9="",0,$R54*INDEX('[1]New ISB'!$AH:$AH,MATCH($C9,'[1]New ISB'!$C:$C,0))*'[1]De Delegation'!V25)</f>
        <v>0</v>
      </c>
      <c r="AK54" s="58">
        <f>IF($C$9="",0,$S54*INDEX('[1]New ISB'!$AH:$AH,MATCH($C9,'[1]New ISB'!$C:$C,0))*'[1]De Delegation'!W25)</f>
        <v>0</v>
      </c>
      <c r="AL54" s="57">
        <f>SUM(T54,V54,X54,Z54,AB54,AD54,AF54,AH54,AJ54)</f>
        <v>0</v>
      </c>
      <c r="AM54" s="57">
        <f>SUM(U54,W54,Y54,AA54,AC54,AE54,AG54,AI54,AK54)</f>
        <v>0</v>
      </c>
      <c r="AN54" s="40"/>
      <c r="AO54" s="40"/>
      <c r="AP54" s="40"/>
      <c r="AQ54" s="40"/>
      <c r="AR54" s="15"/>
      <c r="AS54" s="15"/>
      <c r="AT54" s="15"/>
      <c r="AU54" s="15"/>
      <c r="AV54" s="15"/>
      <c r="AW54" s="11"/>
      <c r="AX54" s="11"/>
      <c r="AY54" s="11"/>
    </row>
    <row r="55" spans="3:51" ht="24.75" customHeight="1" thickBot="1" x14ac:dyDescent="0.4">
      <c r="C55" s="56"/>
      <c r="D55" s="56"/>
      <c r="E55" s="56"/>
      <c r="F55" s="56"/>
      <c r="G55" s="56"/>
      <c r="H55" s="56"/>
      <c r="I55" s="56"/>
      <c r="J55" s="55"/>
      <c r="K55" s="54"/>
      <c r="M55" s="39"/>
      <c r="N55" s="40"/>
      <c r="O55" s="40"/>
      <c r="P55" s="40"/>
      <c r="Q55" s="40"/>
      <c r="R55" s="40"/>
      <c r="S55" s="40"/>
      <c r="T55" s="40"/>
      <c r="U55" s="40"/>
      <c r="V55" s="40"/>
      <c r="W55" s="40"/>
      <c r="X55" s="40"/>
      <c r="Y55" s="40"/>
      <c r="Z55" s="40"/>
      <c r="AA55" s="40"/>
      <c r="AB55" s="40"/>
      <c r="AC55" s="40"/>
      <c r="AD55" s="40"/>
      <c r="AE55" s="40"/>
      <c r="AF55" s="40"/>
      <c r="AG55" s="40"/>
      <c r="AH55" s="40"/>
      <c r="AI55" s="40"/>
      <c r="AJ55" s="40"/>
      <c r="AK55" s="40"/>
      <c r="AL55" s="40"/>
      <c r="AM55" s="40"/>
      <c r="AN55" s="40"/>
      <c r="AO55" s="40"/>
      <c r="AP55" s="40"/>
      <c r="AQ55" s="40"/>
      <c r="AR55" s="15"/>
      <c r="AS55" s="15"/>
      <c r="AT55" s="15"/>
      <c r="AU55" s="15"/>
      <c r="AV55" s="15"/>
      <c r="AW55" s="11"/>
      <c r="AX55" s="11"/>
      <c r="AY55" s="11"/>
    </row>
    <row r="56" spans="3:51" ht="24.75" customHeight="1" thickBot="1" x14ac:dyDescent="0.4">
      <c r="C56" s="50" t="s">
        <v>10</v>
      </c>
      <c r="D56" s="49"/>
      <c r="E56" s="49"/>
      <c r="F56" s="49"/>
      <c r="G56" s="49"/>
      <c r="H56" s="49"/>
      <c r="I56" s="48"/>
      <c r="J56" s="47">
        <f>SUM(J15,J20,J30,J39:J43,J45,J48:J54)</f>
        <v>0</v>
      </c>
      <c r="K56" s="46"/>
      <c r="M56" s="39"/>
      <c r="N56" s="40"/>
      <c r="O56" s="39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40"/>
      <c r="AA56" s="40"/>
      <c r="AB56" s="40"/>
      <c r="AC56" s="40"/>
      <c r="AD56" s="40"/>
      <c r="AE56" s="40"/>
      <c r="AF56" s="40"/>
      <c r="AG56" s="40"/>
      <c r="AH56" s="40"/>
      <c r="AI56" s="40"/>
      <c r="AJ56" s="40"/>
      <c r="AK56" s="40"/>
      <c r="AL56" s="40"/>
      <c r="AM56" s="40"/>
      <c r="AN56" s="40"/>
      <c r="AO56" s="40"/>
      <c r="AP56" s="40"/>
      <c r="AQ56" s="40"/>
      <c r="AR56" s="15"/>
      <c r="AS56" s="15"/>
      <c r="AT56" s="15"/>
      <c r="AU56" s="15"/>
      <c r="AV56" s="15"/>
      <c r="AW56" s="11"/>
      <c r="AX56" s="11"/>
      <c r="AY56" s="11"/>
    </row>
    <row r="57" spans="3:51" ht="24.75" customHeight="1" thickBot="1" x14ac:dyDescent="0.4">
      <c r="C57" s="56"/>
      <c r="D57" s="56"/>
      <c r="E57" s="56"/>
      <c r="F57" s="56"/>
      <c r="G57" s="56"/>
      <c r="H57" s="56"/>
      <c r="I57" s="56"/>
      <c r="J57" s="55"/>
      <c r="K57" s="54"/>
      <c r="M57" s="39"/>
      <c r="N57" s="40"/>
      <c r="O57" s="39"/>
      <c r="P57" s="15"/>
      <c r="Q57" s="15"/>
      <c r="R57" s="15"/>
      <c r="S57" s="15"/>
      <c r="T57" s="15"/>
      <c r="U57" s="15"/>
      <c r="V57" s="15"/>
      <c r="W57" s="15"/>
      <c r="X57" s="15"/>
      <c r="Y57" s="15"/>
      <c r="Z57" s="15"/>
      <c r="AA57" s="15"/>
      <c r="AB57" s="15"/>
      <c r="AC57" s="15"/>
      <c r="AD57" s="15"/>
      <c r="AE57" s="15"/>
      <c r="AF57" s="15"/>
      <c r="AG57" s="15"/>
      <c r="AH57" s="15"/>
      <c r="AI57" s="15"/>
      <c r="AJ57" s="15"/>
      <c r="AK57" s="15"/>
      <c r="AL57" s="15"/>
      <c r="AM57" s="15"/>
      <c r="AN57" s="15"/>
      <c r="AO57" s="15"/>
      <c r="AP57" s="15"/>
      <c r="AQ57" s="15"/>
      <c r="AR57" s="15"/>
      <c r="AS57" s="15"/>
      <c r="AT57" s="15"/>
      <c r="AU57" s="15"/>
      <c r="AV57" s="15"/>
      <c r="AW57" s="11"/>
      <c r="AX57" s="11"/>
      <c r="AY57" s="11"/>
    </row>
    <row r="58" spans="3:51" ht="24.75" customHeight="1" thickBot="1" x14ac:dyDescent="0.4">
      <c r="C58" s="53" t="str">
        <f>CONCATENATE("Other Adjustment to ",[1]Cover!T9," Budget shares")</f>
        <v>Other Adjustment to 25-26 Budget shares</v>
      </c>
      <c r="D58" s="52"/>
      <c r="E58" s="52"/>
      <c r="F58" s="52"/>
      <c r="G58" s="52"/>
      <c r="H58" s="52"/>
      <c r="I58" s="51"/>
      <c r="J58" s="47">
        <f>IF($C$9="",0,INDEX('[1]Local Factors'!$AE:$AE,MATCH($C$9,'[1]Local Factors'!$L:$L,0)))</f>
        <v>0</v>
      </c>
      <c r="K58" s="46"/>
      <c r="O58" s="11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40"/>
      <c r="AA58" s="40"/>
      <c r="AB58" s="40"/>
      <c r="AC58" s="40"/>
      <c r="AD58" s="40"/>
      <c r="AE58" s="40"/>
      <c r="AF58" s="40"/>
      <c r="AG58" s="40"/>
      <c r="AH58" s="40"/>
      <c r="AI58" s="40"/>
      <c r="AJ58" s="40"/>
      <c r="AK58" s="40"/>
      <c r="AL58" s="40"/>
      <c r="AM58" s="40"/>
      <c r="AN58" s="40"/>
      <c r="AO58" s="40"/>
      <c r="AP58" s="40"/>
      <c r="AQ58" s="40"/>
      <c r="AR58" s="15"/>
      <c r="AS58" s="15"/>
      <c r="AT58" s="15"/>
      <c r="AU58" s="15"/>
      <c r="AV58" s="15"/>
      <c r="AW58" s="11"/>
      <c r="AX58" s="11"/>
      <c r="AY58" s="11"/>
    </row>
    <row r="59" spans="3:51" ht="24.75" customHeight="1" thickBot="1" x14ac:dyDescent="0.4">
      <c r="C59" s="53" t="s">
        <v>9</v>
      </c>
      <c r="D59" s="52"/>
      <c r="E59" s="52"/>
      <c r="F59" s="52"/>
      <c r="G59" s="52"/>
      <c r="H59" s="52"/>
      <c r="I59" s="51"/>
      <c r="J59" s="47">
        <f>IF($C$9="",0,SUM(INDEX('[1]New ISB'!$BB:$BB,MATCH($C$9,'[1]New ISB'!$C:$C,0)),INDEX('[1]New ISB'!$BC:$BC,MATCH($C$9,'[1]New ISB'!$C:$C,0))))</f>
        <v>0</v>
      </c>
      <c r="K59" s="46"/>
      <c r="M59" s="39"/>
      <c r="N59" s="40"/>
      <c r="O59" s="39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40"/>
      <c r="AA59" s="40"/>
      <c r="AB59" s="40"/>
      <c r="AC59" s="40"/>
      <c r="AD59" s="40"/>
      <c r="AE59" s="40"/>
      <c r="AF59" s="40"/>
      <c r="AG59" s="40"/>
      <c r="AH59" s="40"/>
      <c r="AI59" s="40"/>
      <c r="AJ59" s="40"/>
      <c r="AK59" s="40"/>
      <c r="AL59" s="40"/>
      <c r="AM59" s="40"/>
      <c r="AN59" s="40"/>
      <c r="AO59" s="40"/>
      <c r="AP59" s="40"/>
      <c r="AQ59" s="40"/>
      <c r="AR59" s="15"/>
      <c r="AS59" s="15"/>
      <c r="AT59" s="15"/>
      <c r="AU59" s="15"/>
      <c r="AV59" s="15"/>
      <c r="AW59" s="11"/>
      <c r="AX59" s="11"/>
      <c r="AY59" s="11"/>
    </row>
    <row r="60" spans="3:51" ht="24.75" customHeight="1" thickBot="1" x14ac:dyDescent="0.4">
      <c r="C60" s="50" t="s">
        <v>8</v>
      </c>
      <c r="D60" s="49"/>
      <c r="E60" s="49"/>
      <c r="F60" s="49"/>
      <c r="G60" s="49"/>
      <c r="H60" s="49"/>
      <c r="I60" s="48"/>
      <c r="J60" s="47">
        <f>SUM(J56,J58:J59)</f>
        <v>0</v>
      </c>
      <c r="K60" s="46"/>
      <c r="M60" s="39"/>
      <c r="N60" s="39"/>
      <c r="O60" s="39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40"/>
      <c r="AA60" s="40"/>
      <c r="AB60" s="40"/>
      <c r="AC60" s="40"/>
      <c r="AD60" s="40"/>
      <c r="AE60" s="40"/>
      <c r="AF60" s="40"/>
      <c r="AG60" s="40"/>
      <c r="AH60" s="40"/>
      <c r="AI60" s="40"/>
      <c r="AJ60" s="40"/>
      <c r="AK60" s="40"/>
      <c r="AL60" s="40"/>
      <c r="AM60" s="40"/>
      <c r="AN60" s="40"/>
      <c r="AO60" s="40"/>
      <c r="AP60" s="40"/>
      <c r="AQ60" s="40"/>
      <c r="AR60" s="15"/>
      <c r="AS60" s="15"/>
      <c r="AT60" s="15"/>
      <c r="AU60" s="15"/>
      <c r="AV60" s="15"/>
      <c r="AW60" s="11"/>
      <c r="AX60" s="11"/>
      <c r="AY60" s="11"/>
    </row>
    <row r="61" spans="3:51" ht="24.75" customHeight="1" thickBot="1" x14ac:dyDescent="0.4">
      <c r="C61" s="45"/>
      <c r="D61" s="44"/>
      <c r="E61" s="43"/>
      <c r="F61" s="43"/>
      <c r="G61" s="43"/>
      <c r="H61" s="43"/>
      <c r="I61" s="18"/>
      <c r="J61" s="42"/>
      <c r="K61" s="41"/>
      <c r="M61" s="39"/>
      <c r="N61" s="40"/>
      <c r="O61" s="39"/>
      <c r="P61" s="15"/>
      <c r="Q61" s="15"/>
      <c r="R61" s="15"/>
      <c r="S61" s="15"/>
      <c r="T61" s="15"/>
      <c r="U61" s="15"/>
      <c r="V61" s="15"/>
      <c r="W61" s="15"/>
      <c r="X61" s="15"/>
      <c r="Y61" s="15"/>
      <c r="Z61" s="15"/>
      <c r="AA61" s="15"/>
      <c r="AB61" s="15"/>
      <c r="AC61" s="15"/>
      <c r="AD61" s="15"/>
      <c r="AE61" s="15"/>
      <c r="AF61" s="15"/>
      <c r="AG61" s="15"/>
      <c r="AH61" s="15"/>
      <c r="AI61" s="15"/>
      <c r="AJ61" s="15"/>
      <c r="AK61" s="15"/>
      <c r="AL61" s="15"/>
      <c r="AM61" s="15"/>
      <c r="AN61" s="15"/>
      <c r="AO61" s="15"/>
      <c r="AP61" s="15"/>
      <c r="AQ61" s="15"/>
      <c r="AR61" s="15"/>
      <c r="AS61" s="15"/>
      <c r="AT61" s="15"/>
      <c r="AU61" s="15"/>
      <c r="AV61" s="15"/>
      <c r="AW61" s="11"/>
      <c r="AX61" s="11"/>
      <c r="AY61" s="11"/>
    </row>
    <row r="62" spans="3:51" ht="24.75" customHeight="1" thickBot="1" x14ac:dyDescent="0.4">
      <c r="C62" s="14" t="s">
        <v>7</v>
      </c>
      <c r="D62" s="13"/>
      <c r="E62" s="13"/>
      <c r="F62" s="13"/>
      <c r="G62" s="13"/>
      <c r="H62" s="13"/>
      <c r="I62" s="13"/>
      <c r="J62" s="38"/>
      <c r="K62" s="37"/>
      <c r="O62" s="11"/>
      <c r="P62" s="15"/>
      <c r="Q62" s="15"/>
      <c r="R62" s="15"/>
      <c r="S62" s="15"/>
      <c r="T62" s="15"/>
      <c r="U62" s="15"/>
      <c r="V62" s="15"/>
      <c r="W62" s="15"/>
      <c r="X62" s="15"/>
      <c r="Y62" s="15"/>
      <c r="Z62" s="15"/>
      <c r="AA62" s="15"/>
      <c r="AB62" s="15"/>
      <c r="AC62" s="15"/>
      <c r="AD62" s="15"/>
      <c r="AE62" s="15"/>
      <c r="AF62" s="15"/>
      <c r="AG62" s="15"/>
      <c r="AH62" s="15"/>
      <c r="AI62" s="15"/>
      <c r="AJ62" s="15"/>
      <c r="AK62" s="15"/>
      <c r="AL62" s="15"/>
      <c r="AM62" s="15"/>
      <c r="AN62" s="15"/>
      <c r="AO62" s="15"/>
      <c r="AP62" s="15"/>
      <c r="AQ62" s="15"/>
      <c r="AR62" s="15"/>
      <c r="AS62" s="15"/>
      <c r="AT62" s="15"/>
      <c r="AU62" s="15"/>
      <c r="AV62" s="15"/>
      <c r="AW62" s="11"/>
      <c r="AX62" s="11"/>
      <c r="AY62" s="11"/>
    </row>
    <row r="63" spans="3:51" ht="24.75" customHeight="1" thickBot="1" x14ac:dyDescent="0.4">
      <c r="C63" s="31" t="str">
        <f>IF(J63="&lt;0","Capped gains","MFG Funding Total")</f>
        <v>MFG Funding Total</v>
      </c>
      <c r="D63" s="30"/>
      <c r="E63" s="30"/>
      <c r="F63" s="30"/>
      <c r="G63" s="30"/>
      <c r="H63" s="30"/>
      <c r="I63" s="29"/>
      <c r="J63" s="36">
        <f>IF($C$9="",0,INDEX('[1]New ISB'!BN:BN,MATCH($C$9,'[1]New ISB'!$C:$C,0)))</f>
        <v>0</v>
      </c>
      <c r="K63" s="35">
        <f>IF(ISERROR(J63/$J$70),0,J63/$J$70)</f>
        <v>0</v>
      </c>
      <c r="O63" s="11"/>
      <c r="P63" s="15"/>
      <c r="Q63" s="15"/>
      <c r="R63" s="15"/>
      <c r="S63" s="15"/>
      <c r="T63" s="15"/>
      <c r="U63" s="15"/>
      <c r="V63" s="15"/>
      <c r="W63" s="15"/>
      <c r="X63" s="15"/>
      <c r="Y63" s="15"/>
      <c r="Z63" s="15"/>
      <c r="AA63" s="15"/>
      <c r="AB63" s="15"/>
      <c r="AC63" s="15"/>
      <c r="AD63" s="15"/>
      <c r="AE63" s="15"/>
      <c r="AF63" s="15"/>
      <c r="AG63" s="15"/>
      <c r="AH63" s="15"/>
      <c r="AI63" s="15"/>
      <c r="AJ63" s="15"/>
      <c r="AK63" s="15"/>
      <c r="AL63" s="15"/>
      <c r="AM63" s="15"/>
      <c r="AN63" s="15"/>
      <c r="AO63" s="15"/>
      <c r="AP63" s="15"/>
      <c r="AQ63" s="15"/>
      <c r="AR63" s="15"/>
      <c r="AS63" s="15"/>
      <c r="AT63" s="15"/>
      <c r="AU63" s="15"/>
      <c r="AV63" s="15"/>
      <c r="AW63" s="11"/>
      <c r="AX63" s="11"/>
      <c r="AY63" s="11"/>
    </row>
    <row r="64" spans="3:51" ht="24.75" customHeight="1" thickBot="1" x14ac:dyDescent="0.4">
      <c r="C64" s="10" t="s">
        <v>6</v>
      </c>
      <c r="D64" s="9"/>
      <c r="E64" s="9"/>
      <c r="F64" s="9"/>
      <c r="G64" s="9"/>
      <c r="H64" s="9"/>
      <c r="I64" s="9"/>
      <c r="J64" s="34">
        <f>J60+J63</f>
        <v>0</v>
      </c>
      <c r="K64" s="33"/>
      <c r="O64" s="11"/>
      <c r="P64" s="15"/>
      <c r="Q64" s="15"/>
      <c r="R64" s="15"/>
      <c r="S64" s="15"/>
      <c r="T64" s="15"/>
      <c r="U64" s="15"/>
      <c r="V64" s="15"/>
      <c r="W64" s="15"/>
      <c r="X64" s="15"/>
      <c r="Y64" s="15"/>
      <c r="Z64" s="15"/>
      <c r="AA64" s="15"/>
      <c r="AB64" s="15"/>
      <c r="AC64" s="15"/>
      <c r="AD64" s="15"/>
      <c r="AE64" s="15"/>
      <c r="AF64" s="15"/>
      <c r="AG64" s="15"/>
      <c r="AH64" s="15"/>
      <c r="AI64" s="15"/>
      <c r="AJ64" s="15"/>
      <c r="AK64" s="15"/>
      <c r="AL64" s="15"/>
      <c r="AM64" s="15"/>
      <c r="AN64" s="15"/>
      <c r="AO64" s="15"/>
      <c r="AP64" s="15"/>
      <c r="AQ64" s="15"/>
      <c r="AR64" s="15"/>
      <c r="AS64" s="15"/>
      <c r="AT64" s="15"/>
      <c r="AU64" s="15"/>
      <c r="AV64" s="15"/>
      <c r="AW64" s="11"/>
      <c r="AX64" s="11"/>
      <c r="AY64" s="11"/>
    </row>
    <row r="65" spans="3:51" ht="24.75" customHeight="1" thickBot="1" x14ac:dyDescent="0.4">
      <c r="C65" s="26"/>
      <c r="D65" s="26"/>
      <c r="E65" s="26"/>
      <c r="F65" s="26"/>
      <c r="G65" s="26"/>
      <c r="H65" s="26"/>
      <c r="I65" s="26"/>
      <c r="J65" s="25"/>
      <c r="K65" s="24"/>
      <c r="O65" s="11"/>
      <c r="P65" s="15"/>
      <c r="Q65" s="15"/>
      <c r="R65" s="15"/>
      <c r="S65" s="15"/>
      <c r="T65" s="15"/>
      <c r="U65" s="15"/>
      <c r="V65" s="15"/>
      <c r="W65" s="15"/>
      <c r="X65" s="15"/>
      <c r="Y65" s="15"/>
      <c r="Z65" s="15"/>
      <c r="AA65" s="15"/>
      <c r="AB65" s="15"/>
      <c r="AC65" s="15"/>
      <c r="AD65" s="15"/>
      <c r="AE65" s="15"/>
      <c r="AF65" s="15"/>
      <c r="AG65" s="15"/>
      <c r="AH65" s="15"/>
      <c r="AI65" s="15"/>
      <c r="AJ65" s="15"/>
      <c r="AK65" s="15"/>
      <c r="AL65" s="15"/>
      <c r="AM65" s="15"/>
      <c r="AN65" s="15"/>
      <c r="AO65" s="15"/>
      <c r="AP65" s="15"/>
      <c r="AQ65" s="15"/>
      <c r="AR65" s="15"/>
      <c r="AS65" s="15"/>
      <c r="AT65" s="15"/>
      <c r="AU65" s="15"/>
      <c r="AV65" s="15"/>
      <c r="AW65" s="11"/>
      <c r="AX65" s="11"/>
      <c r="AY65" s="11"/>
    </row>
    <row r="66" spans="3:51" ht="24.75" customHeight="1" thickBot="1" x14ac:dyDescent="0.4">
      <c r="C66" s="31" t="s">
        <v>5</v>
      </c>
      <c r="D66" s="30"/>
      <c r="E66" s="30"/>
      <c r="F66" s="30"/>
      <c r="G66" s="30"/>
      <c r="H66" s="30"/>
      <c r="I66" s="29"/>
      <c r="J66" s="32">
        <f>IF($C$9="",0,INDEX('[1]New ISB'!BT:BT,MATCH($C$9,'[1]New ISB'!$C:$C,0)))</f>
        <v>0</v>
      </c>
      <c r="K66" s="27">
        <f>IF(ISERROR(J66/($J$70+$J$66)),0,J66/($J$70+$J$66))</f>
        <v>0</v>
      </c>
      <c r="O66" s="11"/>
      <c r="P66" s="15"/>
      <c r="Q66" s="15"/>
      <c r="R66" s="15"/>
      <c r="S66" s="15"/>
      <c r="T66" s="15"/>
      <c r="U66" s="15"/>
      <c r="V66" s="15"/>
      <c r="W66" s="15"/>
      <c r="X66" s="15"/>
      <c r="Y66" s="15"/>
      <c r="Z66" s="15"/>
      <c r="AA66" s="15"/>
      <c r="AB66" s="15"/>
      <c r="AC66" s="15"/>
      <c r="AD66" s="15"/>
      <c r="AE66" s="15"/>
      <c r="AF66" s="15"/>
      <c r="AG66" s="15"/>
      <c r="AH66" s="15"/>
      <c r="AI66" s="15"/>
      <c r="AJ66" s="15"/>
      <c r="AK66" s="15"/>
      <c r="AL66" s="15"/>
      <c r="AM66" s="15"/>
      <c r="AN66" s="15"/>
      <c r="AO66" s="15"/>
      <c r="AP66" s="15"/>
      <c r="AQ66" s="15"/>
      <c r="AR66" s="15"/>
      <c r="AS66" s="15"/>
      <c r="AT66" s="15"/>
      <c r="AU66" s="15"/>
      <c r="AV66" s="15"/>
      <c r="AW66" s="11"/>
      <c r="AX66" s="11"/>
      <c r="AY66" s="11"/>
    </row>
    <row r="67" spans="3:51" ht="24.75" customHeight="1" thickBot="1" x14ac:dyDescent="0.4">
      <c r="C67" s="14" t="s">
        <v>4</v>
      </c>
      <c r="D67" s="13"/>
      <c r="E67" s="13"/>
      <c r="F67" s="13"/>
      <c r="G67" s="13"/>
      <c r="H67" s="13"/>
      <c r="I67" s="12"/>
      <c r="J67" s="32">
        <f>IF($C$9="",0,INDEX('[1]New ISB'!BV:BV,MATCH($C$9,'[1]New ISB'!$C:$C,0)))</f>
        <v>0</v>
      </c>
      <c r="K67" s="27">
        <f>IF(ISERROR(J67/($J$70+$J$67)),0,J67/($J$70+$J$67))</f>
        <v>0</v>
      </c>
      <c r="O67" s="11"/>
      <c r="P67" s="15"/>
      <c r="Q67" s="15"/>
      <c r="R67" s="15"/>
      <c r="S67" s="15"/>
      <c r="T67" s="15"/>
      <c r="U67" s="15"/>
      <c r="V67" s="15"/>
      <c r="W67" s="15"/>
      <c r="X67" s="15"/>
      <c r="Y67" s="15"/>
      <c r="Z67" s="15"/>
      <c r="AA67" s="15"/>
      <c r="AB67" s="15"/>
      <c r="AC67" s="15"/>
      <c r="AD67" s="15"/>
      <c r="AE67" s="15"/>
      <c r="AF67" s="15"/>
      <c r="AG67" s="15"/>
      <c r="AH67" s="15"/>
      <c r="AI67" s="15"/>
      <c r="AJ67" s="15"/>
      <c r="AK67" s="15"/>
      <c r="AL67" s="15"/>
      <c r="AM67" s="15"/>
      <c r="AN67" s="15"/>
      <c r="AO67" s="15"/>
      <c r="AP67" s="15"/>
      <c r="AQ67" s="15"/>
      <c r="AR67" s="15"/>
      <c r="AS67" s="15"/>
      <c r="AT67" s="15"/>
      <c r="AU67" s="15"/>
      <c r="AV67" s="15"/>
      <c r="AW67" s="11"/>
      <c r="AX67" s="11"/>
      <c r="AY67" s="11"/>
    </row>
    <row r="68" spans="3:51" ht="24.75" customHeight="1" thickBot="1" x14ac:dyDescent="0.4">
      <c r="C68" s="31" t="s">
        <v>3</v>
      </c>
      <c r="D68" s="30"/>
      <c r="E68" s="30"/>
      <c r="F68" s="30"/>
      <c r="G68" s="30"/>
      <c r="H68" s="30"/>
      <c r="I68" s="29"/>
      <c r="J68" s="28">
        <f>IF(C9="",0,INDEX('[1]New ISB'!AW:AW,MATCH(C9,'[1]New ISB'!C:C,0)))</f>
        <v>0</v>
      </c>
      <c r="K68" s="27">
        <f>IF(ISERROR(J68/$J$64),0,J68/$J$64)</f>
        <v>0</v>
      </c>
      <c r="O68" s="11"/>
      <c r="P68" s="15"/>
      <c r="Q68" s="15"/>
      <c r="R68" s="15"/>
      <c r="S68" s="15"/>
      <c r="T68" s="15"/>
      <c r="U68" s="15"/>
      <c r="V68" s="15"/>
      <c r="W68" s="15"/>
      <c r="X68" s="15"/>
      <c r="Y68" s="15"/>
      <c r="Z68" s="15"/>
      <c r="AA68" s="15"/>
      <c r="AB68" s="15"/>
      <c r="AC68" s="15"/>
      <c r="AD68" s="15"/>
      <c r="AE68" s="15"/>
      <c r="AF68" s="15"/>
      <c r="AG68" s="15"/>
      <c r="AH68" s="15"/>
      <c r="AI68" s="15"/>
      <c r="AJ68" s="15"/>
      <c r="AK68" s="15"/>
      <c r="AL68" s="15"/>
      <c r="AM68" s="15"/>
      <c r="AN68" s="15"/>
      <c r="AO68" s="15"/>
      <c r="AP68" s="15"/>
      <c r="AQ68" s="15"/>
      <c r="AR68" s="15"/>
      <c r="AS68" s="15"/>
      <c r="AT68" s="15"/>
      <c r="AU68" s="15"/>
      <c r="AV68" s="15"/>
      <c r="AW68" s="11"/>
      <c r="AX68" s="11"/>
      <c r="AY68" s="11"/>
    </row>
    <row r="69" spans="3:51" ht="24.75" customHeight="1" thickBot="1" x14ac:dyDescent="0.4">
      <c r="C69" s="26"/>
      <c r="D69" s="26"/>
      <c r="E69" s="26"/>
      <c r="F69" s="26"/>
      <c r="G69" s="26"/>
      <c r="H69" s="26"/>
      <c r="I69" s="26"/>
      <c r="J69" s="25"/>
      <c r="K69" s="24"/>
      <c r="O69" s="11"/>
      <c r="P69" s="15"/>
      <c r="Q69" s="15"/>
      <c r="R69" s="15"/>
      <c r="S69" s="15"/>
      <c r="T69" s="15"/>
      <c r="U69" s="15"/>
      <c r="V69" s="15"/>
      <c r="W69" s="15"/>
      <c r="X69" s="15"/>
      <c r="Y69" s="15"/>
      <c r="Z69" s="15"/>
      <c r="AA69" s="15"/>
      <c r="AB69" s="15"/>
      <c r="AC69" s="15"/>
      <c r="AD69" s="15"/>
      <c r="AE69" s="15"/>
      <c r="AF69" s="15"/>
      <c r="AG69" s="15"/>
      <c r="AH69" s="15"/>
      <c r="AI69" s="15"/>
      <c r="AJ69" s="15"/>
      <c r="AK69" s="15"/>
      <c r="AL69" s="15"/>
      <c r="AM69" s="15"/>
      <c r="AN69" s="15"/>
      <c r="AO69" s="15"/>
      <c r="AP69" s="15"/>
      <c r="AQ69" s="15"/>
      <c r="AR69" s="15"/>
      <c r="AS69" s="15"/>
      <c r="AT69" s="15"/>
      <c r="AU69" s="15"/>
      <c r="AV69" s="15"/>
      <c r="AW69" s="11"/>
      <c r="AX69" s="11"/>
      <c r="AY69" s="11"/>
    </row>
    <row r="70" spans="3:51" ht="24.75" customHeight="1" thickBot="1" x14ac:dyDescent="0.4">
      <c r="C70" s="10" t="s">
        <v>2</v>
      </c>
      <c r="D70" s="9"/>
      <c r="E70" s="9"/>
      <c r="F70" s="9"/>
      <c r="G70" s="9"/>
      <c r="H70" s="9"/>
      <c r="I70" s="8"/>
      <c r="J70" s="7">
        <f>J64+J66+J67</f>
        <v>0</v>
      </c>
      <c r="K70" s="6"/>
      <c r="M70" s="11"/>
      <c r="O70" s="11"/>
      <c r="P70" s="15"/>
      <c r="Q70" s="15"/>
      <c r="R70" s="15"/>
      <c r="S70" s="15"/>
      <c r="T70" s="15"/>
      <c r="U70" s="15"/>
      <c r="V70" s="15"/>
      <c r="W70" s="15"/>
      <c r="X70" s="15"/>
      <c r="Y70" s="15"/>
      <c r="Z70" s="15"/>
      <c r="AA70" s="15"/>
      <c r="AB70" s="15"/>
      <c r="AC70" s="15"/>
      <c r="AD70" s="15"/>
      <c r="AE70" s="15"/>
      <c r="AF70" s="15"/>
      <c r="AG70" s="15"/>
      <c r="AH70" s="15"/>
      <c r="AI70" s="15"/>
      <c r="AJ70" s="15"/>
      <c r="AK70" s="15"/>
      <c r="AL70" s="15"/>
      <c r="AM70" s="15"/>
      <c r="AN70" s="15"/>
      <c r="AO70" s="15"/>
      <c r="AP70" s="15"/>
      <c r="AQ70" s="15"/>
      <c r="AR70" s="15"/>
      <c r="AS70" s="15"/>
      <c r="AT70" s="15"/>
      <c r="AU70" s="15"/>
      <c r="AV70" s="15"/>
      <c r="AW70" s="11"/>
      <c r="AX70" s="11"/>
      <c r="AY70" s="11"/>
    </row>
    <row r="71" spans="3:51" ht="24.75" customHeight="1" thickBot="1" x14ac:dyDescent="0.4">
      <c r="C71" s="10" t="s">
        <v>1</v>
      </c>
      <c r="D71" s="9"/>
      <c r="E71" s="9"/>
      <c r="F71" s="9"/>
      <c r="G71" s="9"/>
      <c r="H71" s="9"/>
      <c r="I71" s="8"/>
      <c r="J71" s="23">
        <f>IF(ISERROR(J15/J60),0,J15/J60)</f>
        <v>0</v>
      </c>
      <c r="K71" s="22"/>
      <c r="O71" s="11"/>
      <c r="P71" s="15"/>
      <c r="Q71" s="15"/>
      <c r="R71" s="15"/>
      <c r="S71" s="15"/>
      <c r="T71" s="15"/>
      <c r="U71" s="15"/>
      <c r="V71" s="15"/>
      <c r="W71" s="15"/>
      <c r="X71" s="15"/>
      <c r="Y71" s="15"/>
      <c r="Z71" s="15"/>
      <c r="AA71" s="15"/>
      <c r="AB71" s="15"/>
      <c r="AC71" s="15"/>
      <c r="AD71" s="15"/>
      <c r="AE71" s="15"/>
      <c r="AF71" s="15"/>
      <c r="AG71" s="15"/>
      <c r="AH71" s="15"/>
      <c r="AI71" s="15"/>
      <c r="AJ71" s="15"/>
      <c r="AK71" s="15"/>
      <c r="AL71" s="15"/>
      <c r="AM71" s="15"/>
      <c r="AN71" s="15"/>
      <c r="AO71" s="15"/>
      <c r="AP71" s="15"/>
      <c r="AQ71" s="15"/>
      <c r="AR71" s="15"/>
      <c r="AS71" s="15"/>
      <c r="AT71" s="15"/>
      <c r="AU71" s="15"/>
      <c r="AV71" s="15"/>
      <c r="AW71" s="11"/>
      <c r="AX71" s="11"/>
      <c r="AY71" s="11"/>
    </row>
    <row r="72" spans="3:51" ht="24.75" customHeight="1" thickBot="1" x14ac:dyDescent="0.4">
      <c r="C72" s="10" t="s">
        <v>0</v>
      </c>
      <c r="D72" s="9"/>
      <c r="E72" s="9"/>
      <c r="F72" s="9"/>
      <c r="G72" s="9"/>
      <c r="H72" s="9"/>
      <c r="I72" s="8"/>
      <c r="J72" s="23">
        <f>IF(ISERROR((J15+J20+J30)/J60),0,(J15+J20+J30)/J60)</f>
        <v>0</v>
      </c>
      <c r="K72" s="22"/>
      <c r="O72" s="11"/>
      <c r="P72" s="15"/>
      <c r="Q72" s="15"/>
      <c r="R72" s="15"/>
      <c r="S72" s="15"/>
      <c r="T72" s="15"/>
      <c r="U72" s="15"/>
      <c r="V72" s="15"/>
      <c r="W72" s="15"/>
      <c r="X72" s="15"/>
      <c r="Y72" s="15"/>
      <c r="Z72" s="15"/>
      <c r="AA72" s="15"/>
      <c r="AB72" s="15"/>
      <c r="AC72" s="15"/>
      <c r="AD72" s="15"/>
      <c r="AE72" s="15"/>
      <c r="AF72" s="15"/>
      <c r="AG72" s="15"/>
      <c r="AH72" s="15"/>
      <c r="AI72" s="15"/>
      <c r="AJ72" s="15"/>
      <c r="AK72" s="15"/>
      <c r="AL72" s="15"/>
      <c r="AM72" s="15"/>
      <c r="AN72" s="15"/>
      <c r="AO72" s="15"/>
      <c r="AP72" s="15"/>
      <c r="AQ72" s="15"/>
      <c r="AR72" s="15"/>
      <c r="AS72" s="15"/>
      <c r="AT72" s="15"/>
      <c r="AU72" s="15"/>
      <c r="AV72" s="15"/>
    </row>
    <row r="73" spans="3:51" ht="24.75" customHeight="1" thickBot="1" x14ac:dyDescent="0.4">
      <c r="C73" s="21"/>
      <c r="D73" s="20"/>
      <c r="E73" s="19"/>
      <c r="F73" s="19"/>
      <c r="G73" s="19"/>
      <c r="H73" s="18"/>
      <c r="I73" s="17"/>
      <c r="J73" s="16"/>
      <c r="O73" s="11"/>
      <c r="P73" s="15"/>
      <c r="Q73" s="15"/>
      <c r="R73" s="15"/>
      <c r="S73" s="15"/>
      <c r="T73" s="15"/>
      <c r="U73" s="15"/>
      <c r="V73" s="15"/>
      <c r="W73" s="15"/>
      <c r="X73" s="15"/>
      <c r="Y73" s="15"/>
      <c r="Z73" s="15"/>
      <c r="AA73" s="15"/>
      <c r="AB73" s="15"/>
      <c r="AC73" s="15"/>
      <c r="AD73" s="15"/>
      <c r="AE73" s="15"/>
      <c r="AF73" s="15"/>
      <c r="AG73" s="15"/>
      <c r="AH73" s="15"/>
      <c r="AI73" s="15"/>
      <c r="AJ73" s="15"/>
      <c r="AK73" s="15"/>
      <c r="AL73" s="15"/>
      <c r="AM73" s="15"/>
      <c r="AN73" s="15"/>
      <c r="AO73" s="15"/>
      <c r="AP73" s="15"/>
      <c r="AQ73" s="15"/>
      <c r="AR73" s="15"/>
      <c r="AS73" s="15"/>
      <c r="AT73" s="15"/>
      <c r="AU73" s="15"/>
      <c r="AV73" s="15"/>
    </row>
    <row r="74" spans="3:51" ht="24.75" customHeight="1" thickBot="1" x14ac:dyDescent="0.4">
      <c r="C74" s="14" t="str">
        <f>"Indicative " &amp;[1]Cover!T7 &amp;" NNDR"</f>
        <v>Indicative 26-27 NNDR</v>
      </c>
      <c r="D74" s="13"/>
      <c r="E74" s="13"/>
      <c r="F74" s="13"/>
      <c r="G74" s="13"/>
      <c r="H74" s="13"/>
      <c r="I74" s="12"/>
      <c r="J74" s="7">
        <f>IF($C$9="",0,INDEX('[1]Local Factors'!$AB:$AB,MATCH($C$9,'[1]Local Factors'!$L:$L,0)))</f>
        <v>0</v>
      </c>
      <c r="K74" s="6"/>
      <c r="O74" s="11"/>
      <c r="AF74" s="5"/>
      <c r="AG74" s="5"/>
      <c r="AH74" s="5"/>
      <c r="AI74" s="5"/>
      <c r="AJ74" s="5"/>
      <c r="AK74" s="5"/>
      <c r="AL74" s="5"/>
      <c r="AM74" s="5"/>
      <c r="AN74" s="5"/>
      <c r="AO74" s="5"/>
      <c r="AP74" s="5"/>
      <c r="AQ74" s="5"/>
      <c r="AR74" s="5"/>
      <c r="AS74" s="5"/>
    </row>
    <row r="75" spans="3:51" ht="24.75" customHeight="1" thickBot="1" x14ac:dyDescent="0.4">
      <c r="C75" s="10" t="str">
        <f>"Total Funding For Schools Block Formula (after deduction of de delegation, education functions and indicative " &amp;[1]Cover!T7 &amp;" NNDR) (£)"</f>
        <v>Total Funding For Schools Block Formula (after deduction of de delegation, education functions and indicative 26-27 NNDR) (£)</v>
      </c>
      <c r="D75" s="9"/>
      <c r="E75" s="9"/>
      <c r="F75" s="9"/>
      <c r="G75" s="9"/>
      <c r="H75" s="9"/>
      <c r="I75" s="8"/>
      <c r="J75" s="7">
        <f>J70-J74</f>
        <v>0</v>
      </c>
      <c r="K75" s="6"/>
      <c r="AF75" s="5"/>
      <c r="AG75" s="5"/>
      <c r="AH75" s="5"/>
      <c r="AI75" s="5"/>
      <c r="AJ75" s="5"/>
      <c r="AK75" s="5"/>
      <c r="AL75" s="5"/>
      <c r="AM75" s="5"/>
      <c r="AN75" s="5"/>
      <c r="AO75" s="5"/>
      <c r="AP75" s="5"/>
      <c r="AQ75" s="5"/>
      <c r="AR75" s="5"/>
      <c r="AS75" s="5"/>
    </row>
    <row r="76" spans="3:51" ht="25.25" customHeight="1" x14ac:dyDescent="0.35">
      <c r="AF76" s="5"/>
      <c r="AG76" s="5"/>
      <c r="AH76" s="5"/>
      <c r="AI76" s="5"/>
      <c r="AJ76" s="5"/>
      <c r="AK76" s="5"/>
      <c r="AL76" s="5"/>
      <c r="AM76" s="5"/>
      <c r="AN76" s="5"/>
      <c r="AO76" s="5"/>
      <c r="AP76" s="5"/>
      <c r="AQ76" s="5"/>
      <c r="AR76" s="5"/>
      <c r="AS76" s="5"/>
    </row>
    <row r="77" spans="3:51" ht="24.75" customHeight="1" x14ac:dyDescent="0.35">
      <c r="AF77" s="5"/>
      <c r="AG77" s="5"/>
      <c r="AH77" s="5"/>
      <c r="AI77" s="5"/>
      <c r="AJ77" s="5"/>
      <c r="AK77" s="5"/>
      <c r="AL77" s="5"/>
      <c r="AM77" s="5"/>
      <c r="AN77" s="5"/>
      <c r="AO77" s="5"/>
      <c r="AP77" s="5"/>
      <c r="AQ77" s="5"/>
      <c r="AR77" s="5"/>
      <c r="AS77" s="5"/>
    </row>
  </sheetData>
  <sheetProtection algorithmName="SHA-512" hashValue="UQUb2P3vxP0bYP7ojneKH/pmyIseegzLpwtVjUmkgWCZLp4daT2HFgzFRqIF4pcYycLY20ENaeusjio9gB8O/w==" saltValue="Svqe6BpitD+1ahZZw6fOwQ==" spinCount="100000" sheet="1" formatCells="0" formatColumns="0" formatRows="0" insertColumns="0" insertRows="0" sort="0" autoFilter="0"/>
  <mergeCells count="115">
    <mergeCell ref="C3:C7"/>
    <mergeCell ref="D9:G9"/>
    <mergeCell ref="C11:K11"/>
    <mergeCell ref="P11:S11"/>
    <mergeCell ref="C14:C17"/>
    <mergeCell ref="E14:F14"/>
    <mergeCell ref="G14:H14"/>
    <mergeCell ref="P14:Q14"/>
    <mergeCell ref="E15:F15"/>
    <mergeCell ref="G15:H15"/>
    <mergeCell ref="J15:J17"/>
    <mergeCell ref="P15:Q15"/>
    <mergeCell ref="E16:F16"/>
    <mergeCell ref="G16:H16"/>
    <mergeCell ref="P16:Q16"/>
    <mergeCell ref="E17:F17"/>
    <mergeCell ref="G17:H17"/>
    <mergeCell ref="P17:Q17"/>
    <mergeCell ref="K18:K19"/>
    <mergeCell ref="P18:Q18"/>
    <mergeCell ref="P19:Q19"/>
    <mergeCell ref="C20:C27"/>
    <mergeCell ref="J20:J27"/>
    <mergeCell ref="P20:Q20"/>
    <mergeCell ref="P21:Q21"/>
    <mergeCell ref="P23:Q23"/>
    <mergeCell ref="C18:C19"/>
    <mergeCell ref="D18:D19"/>
    <mergeCell ref="E28:E29"/>
    <mergeCell ref="F28:F29"/>
    <mergeCell ref="G28:G29"/>
    <mergeCell ref="H28:H29"/>
    <mergeCell ref="I18:I19"/>
    <mergeCell ref="J18:J19"/>
    <mergeCell ref="E18:E19"/>
    <mergeCell ref="F18:F19"/>
    <mergeCell ref="G18:G19"/>
    <mergeCell ref="H18:H19"/>
    <mergeCell ref="AB34:AC34"/>
    <mergeCell ref="AD34:AE34"/>
    <mergeCell ref="I28:I29"/>
    <mergeCell ref="J28:J29"/>
    <mergeCell ref="C30:C31"/>
    <mergeCell ref="J30:J34"/>
    <mergeCell ref="C33:C34"/>
    <mergeCell ref="R34:S34"/>
    <mergeCell ref="C28:C29"/>
    <mergeCell ref="D28:D29"/>
    <mergeCell ref="AF34:AG34"/>
    <mergeCell ref="AH34:AI34"/>
    <mergeCell ref="AJ34:AK34"/>
    <mergeCell ref="AL34:AM34"/>
    <mergeCell ref="P36:Q36"/>
    <mergeCell ref="P37:Q37"/>
    <mergeCell ref="T34:U34"/>
    <mergeCell ref="V34:W34"/>
    <mergeCell ref="X34:Y34"/>
    <mergeCell ref="Z34:AA34"/>
    <mergeCell ref="C38:I38"/>
    <mergeCell ref="P38:Q38"/>
    <mergeCell ref="C39:I39"/>
    <mergeCell ref="P39:Q39"/>
    <mergeCell ref="C40:I40"/>
    <mergeCell ref="C41:I41"/>
    <mergeCell ref="P41:Q41"/>
    <mergeCell ref="C42:I42"/>
    <mergeCell ref="P42:Q42"/>
    <mergeCell ref="C43:I43"/>
    <mergeCell ref="D44:E44"/>
    <mergeCell ref="H44:J44"/>
    <mergeCell ref="P44:Q44"/>
    <mergeCell ref="C45:I45"/>
    <mergeCell ref="P45:Q45"/>
    <mergeCell ref="P46:Q46"/>
    <mergeCell ref="D47:I47"/>
    <mergeCell ref="P47:Q47"/>
    <mergeCell ref="C48:I48"/>
    <mergeCell ref="P48:Q48"/>
    <mergeCell ref="C49:I49"/>
    <mergeCell ref="P49:Q49"/>
    <mergeCell ref="C50:I50"/>
    <mergeCell ref="P50:Q50"/>
    <mergeCell ref="C51:I51"/>
    <mergeCell ref="P51:Q51"/>
    <mergeCell ref="C52:I52"/>
    <mergeCell ref="P52:Q52"/>
    <mergeCell ref="C53:I53"/>
    <mergeCell ref="P53:Q53"/>
    <mergeCell ref="C54:I54"/>
    <mergeCell ref="P54:Q54"/>
    <mergeCell ref="C56:I56"/>
    <mergeCell ref="J56:K56"/>
    <mergeCell ref="C58:I58"/>
    <mergeCell ref="J58:K58"/>
    <mergeCell ref="C59:I59"/>
    <mergeCell ref="J59:K59"/>
    <mergeCell ref="C60:I60"/>
    <mergeCell ref="J60:K60"/>
    <mergeCell ref="C62:I62"/>
    <mergeCell ref="C63:I63"/>
    <mergeCell ref="C64:I64"/>
    <mergeCell ref="J64:K64"/>
    <mergeCell ref="C66:I66"/>
    <mergeCell ref="C67:I67"/>
    <mergeCell ref="C68:I68"/>
    <mergeCell ref="C70:I70"/>
    <mergeCell ref="J70:K70"/>
    <mergeCell ref="C71:I71"/>
    <mergeCell ref="J71:K71"/>
    <mergeCell ref="C72:I72"/>
    <mergeCell ref="J72:K72"/>
    <mergeCell ref="C74:I74"/>
    <mergeCell ref="J74:K74"/>
    <mergeCell ref="C75:I75"/>
    <mergeCell ref="J75:K75"/>
  </mergeCells>
  <dataValidations count="2">
    <dataValidation type="decimal" operator="greaterThanOrEqual" allowBlank="1" showInputMessage="1" showErrorMessage="1" error="This figure cannot be negative. Please enter a positive unit value." sqref="E22:F27 E20 F21 E15:F17 E33 F34 E30 F31 E32:F32" xr:uid="{6E1FC7F8-CA2F-4504-8573-9B1358B9930E}">
      <formula1>0</formula1>
    </dataValidation>
    <dataValidation type="list" allowBlank="1" showInputMessage="1" showErrorMessage="1" sqref="C9" xr:uid="{75ADB894-3B7F-458F-A4B6-D7DA5263D80F}">
      <formula1>School_list</formula1>
    </dataValidation>
  </dataValidations>
  <pageMargins left="0.23622047244094491" right="0.23622047244094491" top="0.35433070866141736" bottom="0" header="0.31496062992125984" footer="0.31496062992125984"/>
  <pageSetup paperSize="9" scale="83" fitToHeight="0" orientation="landscape" r:id="rId1"/>
  <headerFooter>
    <oddFooter>&amp;L_x000D_&amp;1#&amp;"Aptos"&amp;10&amp;K000000 Private: Information that contains a small amount of sensitive data which is essential to communicate with an individual but doesn’t require to be sent via secure methods.</oddFooter>
  </headerFooter>
  <rowBreaks count="2" manualBreakCount="2">
    <brk id="27" min="2" max="10" man="1"/>
    <brk id="45" min="2" max="10" man="1"/>
  </rowBreaks>
  <drawing r:id="rId2"/>
  <legacyDrawing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A712541B8D8A445855D579DCD10E17E" ma:contentTypeVersion="12" ma:contentTypeDescription="Create a new document." ma:contentTypeScope="" ma:versionID="cf08683acc35cf8a798e7278662643f6">
  <xsd:schema xmlns:xsd="http://www.w3.org/2001/XMLSchema" xmlns:xs="http://www.w3.org/2001/XMLSchema" xmlns:p="http://schemas.microsoft.com/office/2006/metadata/properties" xmlns:ns2="fd1cf6e2-5505-4cbd-8587-019aaa4360f2" xmlns:ns3="6c2d118b-4b14-4725-9975-2b231ef2ed32" targetNamespace="http://schemas.microsoft.com/office/2006/metadata/properties" ma:root="true" ma:fieldsID="fbf16cc70e823482e709ae0108e3db93" ns2:_="" ns3:_="">
    <xsd:import namespace="fd1cf6e2-5505-4cbd-8587-019aaa4360f2"/>
    <xsd:import namespace="6c2d118b-4b14-4725-9975-2b231ef2ed3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d1cf6e2-5505-4cbd-8587-019aaa4360f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63f4c14d-ad24-42e9-89ea-41944c85aae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9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c2d118b-4b14-4725-9975-2b231ef2ed32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36ce76ea-d845-4ed9-913d-3363ce58f426}" ma:internalName="TaxCatchAll" ma:showField="CatchAllData" ma:web="6c2d118b-4b14-4725-9975-2b231ef2ed3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6c2d118b-4b14-4725-9975-2b231ef2ed32" xsi:nil="true"/>
    <lcf76f155ced4ddcb4097134ff3c332f xmlns="fd1cf6e2-5505-4cbd-8587-019aaa4360f2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18F93E1E-8CB5-4760-88C4-E05F0827B446}"/>
</file>

<file path=customXml/itemProps2.xml><?xml version="1.0" encoding="utf-8"?>
<ds:datastoreItem xmlns:ds="http://schemas.openxmlformats.org/officeDocument/2006/customXml" ds:itemID="{57596D14-48EF-4530-854C-1BBA891C58C3}"/>
</file>

<file path=customXml/itemProps3.xml><?xml version="1.0" encoding="utf-8"?>
<ds:datastoreItem xmlns:ds="http://schemas.openxmlformats.org/officeDocument/2006/customXml" ds:itemID="{81BBFB4E-3BA1-4296-822F-9BDC7D742CB4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School level SB </vt:lpstr>
      <vt:lpstr>'School level SB '!Print_Area</vt:lpstr>
      <vt:lpstr>'School level SB 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Sue Watson</dc:creator>
  <cp:lastModifiedBy>Sue Watson</cp:lastModifiedBy>
  <dcterms:created xsi:type="dcterms:W3CDTF">2026-03-02T07:47:10Z</dcterms:created>
  <dcterms:modified xsi:type="dcterms:W3CDTF">2026-03-02T07:48:35Z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2b28a9a6-133a-4796-ad7d-6b90f7583680_Enabled">
    <vt:lpwstr>true</vt:lpwstr>
  </property>
  <property fmtid="{D5CDD505-2E9C-101B-9397-08002B2CF9AE}" pid="3" name="MSIP_Label_2b28a9a6-133a-4796-ad7d-6b90f7583680_SetDate">
    <vt:lpwstr>2026-03-02T07:47:53Z</vt:lpwstr>
  </property>
  <property fmtid="{D5CDD505-2E9C-101B-9397-08002B2CF9AE}" pid="4" name="MSIP_Label_2b28a9a6-133a-4796-ad7d-6b90f7583680_Method">
    <vt:lpwstr>Standard</vt:lpwstr>
  </property>
  <property fmtid="{D5CDD505-2E9C-101B-9397-08002B2CF9AE}" pid="5" name="MSIP_Label_2b28a9a6-133a-4796-ad7d-6b90f7583680_Name">
    <vt:lpwstr>Private</vt:lpwstr>
  </property>
  <property fmtid="{D5CDD505-2E9C-101B-9397-08002B2CF9AE}" pid="6" name="MSIP_Label_2b28a9a6-133a-4796-ad7d-6b90f7583680_SiteId">
    <vt:lpwstr>996ee15c-0b3e-4a6f-8e65-120a9a51821a</vt:lpwstr>
  </property>
  <property fmtid="{D5CDD505-2E9C-101B-9397-08002B2CF9AE}" pid="7" name="MSIP_Label_2b28a9a6-133a-4796-ad7d-6b90f7583680_ActionId">
    <vt:lpwstr>54ba46d0-f6b1-4141-a8d7-bdb435853dc8</vt:lpwstr>
  </property>
  <property fmtid="{D5CDD505-2E9C-101B-9397-08002B2CF9AE}" pid="8" name="MSIP_Label_2b28a9a6-133a-4796-ad7d-6b90f7583680_ContentBits">
    <vt:lpwstr>2</vt:lpwstr>
  </property>
  <property fmtid="{D5CDD505-2E9C-101B-9397-08002B2CF9AE}" pid="9" name="MSIP_Label_2b28a9a6-133a-4796-ad7d-6b90f7583680_Tag">
    <vt:lpwstr>10, 3, 0, 1</vt:lpwstr>
  </property>
  <property fmtid="{D5CDD505-2E9C-101B-9397-08002B2CF9AE}" pid="10" name="ContentTypeId">
    <vt:lpwstr>0x0101009A712541B8D8A445855D579DCD10E17E</vt:lpwstr>
  </property>
</Properties>
</file>